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2021 год" sheetId="8" r:id="rId1"/>
  </sheets>
  <definedNames>
    <definedName name="_xlnm.Print_Area" localSheetId="0">'2021 год'!$A$1:$G$415</definedName>
  </definedNames>
  <calcPr calcId="152511"/>
</workbook>
</file>

<file path=xl/calcChain.xml><?xml version="1.0" encoding="utf-8"?>
<calcChain xmlns="http://schemas.openxmlformats.org/spreadsheetml/2006/main">
  <c r="G357" i="8" l="1"/>
  <c r="G399" i="8" l="1"/>
  <c r="G398" i="8"/>
  <c r="G397" i="8"/>
  <c r="G394" i="8"/>
  <c r="G393" i="8"/>
  <c r="G382" i="8" l="1"/>
  <c r="G348" i="8" l="1"/>
  <c r="G317" i="8" l="1"/>
  <c r="G308" i="8" l="1"/>
  <c r="G289" i="8"/>
  <c r="G270" i="8"/>
  <c r="G268" i="8"/>
  <c r="G256" i="8"/>
  <c r="G226" i="8"/>
  <c r="G223" i="8"/>
  <c r="G224" i="8"/>
  <c r="G225" i="8"/>
  <c r="G222" i="8"/>
  <c r="G188" i="8" l="1"/>
  <c r="G189" i="8"/>
  <c r="G176" i="8"/>
  <c r="G177" i="8"/>
  <c r="G174" i="8"/>
  <c r="G175" i="8"/>
  <c r="G165" i="8" l="1"/>
  <c r="G128" i="8"/>
  <c r="G127" i="8"/>
  <c r="G115" i="8"/>
  <c r="G114" i="8"/>
  <c r="G113" i="8"/>
  <c r="G103" i="8" l="1"/>
  <c r="G102" i="8"/>
  <c r="G101" i="8"/>
  <c r="G100" i="8"/>
  <c r="G99" i="8"/>
  <c r="G105" i="8"/>
  <c r="G89" i="8"/>
  <c r="G76" i="8"/>
  <c r="G60" i="8"/>
  <c r="G48" i="8" l="1"/>
  <c r="G49" i="8"/>
  <c r="G415" i="8" l="1"/>
  <c r="G414" i="8"/>
  <c r="G413" i="8"/>
  <c r="G412" i="8"/>
  <c r="G411" i="8"/>
  <c r="G410" i="8"/>
  <c r="G409" i="8"/>
  <c r="G408" i="8"/>
  <c r="G407" i="8"/>
  <c r="G405" i="8"/>
  <c r="G404" i="8"/>
  <c r="G403" i="8"/>
  <c r="G402" i="8"/>
  <c r="G401" i="8"/>
  <c r="G396" i="8"/>
  <c r="G395" i="8"/>
  <c r="G391" i="8"/>
  <c r="G390" i="8"/>
  <c r="G389" i="8"/>
  <c r="G388" i="8"/>
  <c r="G387" i="8"/>
  <c r="G386" i="8"/>
  <c r="G385" i="8"/>
  <c r="G383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3" i="8"/>
  <c r="G362" i="8"/>
  <c r="G361" i="8"/>
  <c r="G360" i="8"/>
  <c r="G359" i="8"/>
  <c r="G358" i="8"/>
  <c r="G356" i="8"/>
  <c r="G355" i="8"/>
  <c r="G354" i="8"/>
  <c r="G353" i="8"/>
  <c r="G352" i="8"/>
  <c r="G350" i="8"/>
  <c r="G349" i="8"/>
  <c r="G347" i="8"/>
  <c r="G346" i="8"/>
  <c r="G344" i="8"/>
  <c r="G343" i="8"/>
  <c r="G342" i="8"/>
  <c r="G341" i="8"/>
  <c r="G340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8" i="8"/>
  <c r="G316" i="8"/>
  <c r="G315" i="8"/>
  <c r="G314" i="8"/>
  <c r="G313" i="8"/>
  <c r="G311" i="8"/>
  <c r="G310" i="8"/>
  <c r="G309" i="8"/>
  <c r="G307" i="8"/>
  <c r="G306" i="8"/>
  <c r="G305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7" i="8"/>
  <c r="G286" i="8"/>
  <c r="G285" i="8"/>
  <c r="G283" i="8"/>
  <c r="G280" i="8"/>
  <c r="G279" i="8"/>
  <c r="G278" i="8"/>
  <c r="G277" i="8"/>
  <c r="G276" i="8"/>
  <c r="G275" i="8"/>
  <c r="G273" i="8"/>
  <c r="G272" i="8"/>
  <c r="G271" i="8"/>
  <c r="G269" i="8"/>
  <c r="G267" i="8"/>
  <c r="G266" i="8"/>
  <c r="G265" i="8"/>
  <c r="G263" i="8"/>
  <c r="G262" i="8"/>
  <c r="G261" i="8"/>
  <c r="G260" i="8"/>
  <c r="G259" i="8"/>
  <c r="G258" i="8"/>
  <c r="G257" i="8"/>
  <c r="G255" i="8"/>
  <c r="G254" i="8"/>
  <c r="G252" i="8"/>
  <c r="G250" i="8"/>
  <c r="G249" i="8"/>
  <c r="G247" i="8"/>
  <c r="G246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8" i="8"/>
  <c r="G227" i="8"/>
  <c r="G221" i="8"/>
  <c r="G212" i="8"/>
  <c r="G211" i="8"/>
  <c r="G210" i="8"/>
  <c r="G209" i="8"/>
  <c r="G203" i="8"/>
  <c r="G201" i="8"/>
  <c r="G200" i="8"/>
  <c r="G199" i="8"/>
  <c r="G195" i="8"/>
  <c r="G194" i="8"/>
  <c r="G193" i="8"/>
  <c r="G192" i="8"/>
  <c r="G191" i="8"/>
  <c r="G187" i="8"/>
  <c r="G186" i="8"/>
  <c r="G185" i="8"/>
  <c r="G184" i="8"/>
  <c r="G183" i="8"/>
  <c r="G182" i="8"/>
  <c r="G181" i="8"/>
  <c r="G180" i="8"/>
  <c r="G179" i="8"/>
  <c r="G178" i="8"/>
  <c r="G173" i="8"/>
  <c r="G172" i="8"/>
  <c r="G171" i="8"/>
  <c r="G170" i="8"/>
  <c r="G169" i="8"/>
  <c r="A169" i="8"/>
  <c r="A170" i="8" s="1"/>
  <c r="A171" i="8" s="1"/>
  <c r="A172" i="8" s="1"/>
  <c r="G168" i="8"/>
  <c r="G166" i="8"/>
  <c r="G164" i="8"/>
  <c r="G163" i="8"/>
  <c r="G160" i="8"/>
  <c r="G159" i="8"/>
  <c r="G155" i="8"/>
  <c r="G154" i="8"/>
  <c r="G153" i="8"/>
  <c r="G152" i="8"/>
  <c r="G151" i="8"/>
  <c r="G150" i="8"/>
  <c r="G149" i="8"/>
  <c r="G148" i="8"/>
  <c r="G147" i="8"/>
  <c r="G146" i="8"/>
  <c r="G145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29" i="8"/>
  <c r="G126" i="8"/>
  <c r="G125" i="8"/>
  <c r="G124" i="8"/>
  <c r="G123" i="8"/>
  <c r="G122" i="8"/>
  <c r="G121" i="8"/>
  <c r="G120" i="8"/>
  <c r="G119" i="8"/>
  <c r="G118" i="8"/>
  <c r="G117" i="8"/>
  <c r="G116" i="8"/>
  <c r="G112" i="8"/>
  <c r="G111" i="8"/>
  <c r="G110" i="8"/>
  <c r="G109" i="8"/>
  <c r="G107" i="8"/>
  <c r="G106" i="8"/>
  <c r="G104" i="8"/>
  <c r="G98" i="8"/>
  <c r="G97" i="8"/>
  <c r="G96" i="8"/>
  <c r="G95" i="8"/>
  <c r="G94" i="8"/>
  <c r="G93" i="8"/>
  <c r="G92" i="8"/>
  <c r="G91" i="8"/>
  <c r="G90" i="8"/>
  <c r="G88" i="8"/>
  <c r="G86" i="8"/>
  <c r="G85" i="8"/>
  <c r="G84" i="8"/>
  <c r="G83" i="8"/>
  <c r="G82" i="8"/>
  <c r="G81" i="8"/>
  <c r="G80" i="8"/>
  <c r="G79" i="8"/>
  <c r="G78" i="8"/>
  <c r="G77" i="8"/>
  <c r="G75" i="8"/>
  <c r="G73" i="8"/>
  <c r="G72" i="8"/>
  <c r="G71" i="8"/>
  <c r="G70" i="8"/>
  <c r="G69" i="8"/>
  <c r="G68" i="8"/>
  <c r="G66" i="8"/>
  <c r="G65" i="8"/>
  <c r="G64" i="8"/>
  <c r="G62" i="8"/>
  <c r="G61" i="8"/>
  <c r="G58" i="8"/>
  <c r="G55" i="8"/>
  <c r="G54" i="8"/>
  <c r="G53" i="8"/>
  <c r="G52" i="8"/>
  <c r="G51" i="8"/>
  <c r="G50" i="8"/>
  <c r="G47" i="8"/>
  <c r="G46" i="8"/>
  <c r="G45" i="8"/>
  <c r="L44" i="8"/>
  <c r="G44" i="8"/>
  <c r="L43" i="8"/>
  <c r="G42" i="8"/>
  <c r="G41" i="8"/>
  <c r="G40" i="8"/>
  <c r="G39" i="8"/>
  <c r="G38" i="8"/>
  <c r="G37" i="8"/>
  <c r="G36" i="8"/>
  <c r="G35" i="8"/>
  <c r="G33" i="8"/>
  <c r="G32" i="8"/>
  <c r="G31" i="8"/>
  <c r="G30" i="8"/>
  <c r="G29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</calcChain>
</file>

<file path=xl/sharedStrings.xml><?xml version="1.0" encoding="utf-8"?>
<sst xmlns="http://schemas.openxmlformats.org/spreadsheetml/2006/main" count="860" uniqueCount="464">
  <si>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</si>
  <si>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</si>
  <si>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</si>
  <si>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</si>
  <si>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</si>
  <si>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</si>
  <si>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факт</t>
  </si>
  <si>
    <t>Средний доход ветерана труда за счет предоставления мер социальной поддержки</t>
  </si>
  <si>
    <t>Средний доход труженика тыла за счет предоставления мер социальной поддержки</t>
  </si>
  <si>
    <t>Средний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</si>
  <si>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Количество произведенных выплат социального пособия на погребение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</si>
  <si>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</si>
  <si>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Количество пожилых людей и инвалидов, обеспеченных социальным обслуживанием на дому</t>
  </si>
  <si>
    <t>Количество работников муниципальных учреждений социального обслуживания, получивших меры социальной поддержки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</si>
  <si>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</si>
  <si>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</si>
  <si>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Доля освоенных средств в общем объеме средств, предусмотренных на реализацию муниципальной программы</t>
  </si>
  <si>
    <t>Доля детей 3-7 лет, которым предоставлена возможность получать услуги дошкольного образования в общей численности детей в возрасте 3-7 лет, скорректированной на численность детей в возрасте 5-7 лет, обучающихся в школе</t>
  </si>
  <si>
    <t xml:space="preserve">Отношение среднемесячной заработной платы педагогических работников муниципальных дошкольных образовательных учреждений к среднемесячной заработной плате в общем образовании Кемеровской области
</t>
  </si>
  <si>
    <t>Отношение среднего балла единого государственного экзамена (в расчете на один предмет) в 10 процентах школ с лучшими результатам единого государственного экзамена к среднему баллу единого государственного экзамена  в 10 процентах школ с худшими результатам единого государственного экзамена</t>
  </si>
  <si>
    <t>коэффициент</t>
  </si>
  <si>
    <t xml:space="preserve">Отношение среднемесячной заработной платы педагогических работников
общеобразовательных учреждений к среднемесячной заработной плате в Кемеровской области
</t>
  </si>
  <si>
    <t>Доля детей в возрасте 5-18 лет, получающих услуги по дополнительному образованию в муниципальных образовательных  учреждениях, подведомственных управлению образования, в общей численности детей в возрасте 5-18 лет</t>
  </si>
  <si>
    <t>Отношение среднемесячной заработной платы педагогов муниципальных образовательных учреждений дополнительного образования к среднемесячной заработной плате учителей в Кемеровской области</t>
  </si>
  <si>
    <t>Удельный вес численности детей с ограниченными возможностями здоровья и детей-инвалидов, обучающихся по программам общего образования с использованием дистанционных образовательных технологий, в общей численности детей с ограниченными возможностями здоровья и детей-инвалидов, которым не противопоказано обучение</t>
  </si>
  <si>
    <t xml:space="preserve">Доля школьников, получающих горячее питание, в общей численности школьников, посещающих муниципальные общеобразовательные учреждения
</t>
  </si>
  <si>
    <t>Доля детей, оставшихся  без попечения родителей, в том числе  переданных неродственникам (в приемные семьи, на усыновление, под опеку (попечительство), охваченных другими формами семейного устройства (семейные детские дома, патронатные семьи), находящихся в муниципальных учреждениях всех типов</t>
  </si>
  <si>
    <t xml:space="preserve"> Доля педагогических работников муниципальных общеобразовательных учреждений, получивших в установленном порядке первую и высшую квалификационные категории, в общей численности педагогических работников муниципальных общеобразовательных учреждений и учреждений дошкольного образования</t>
  </si>
  <si>
    <t>Доля педагогических работников, своевременно прошедших курсы повышения квалификации в установленном порядке, в общей численности педагогических работников муниципальных общеобразовательных учреждений и учреждений дошкольного образования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</si>
  <si>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</si>
  <si>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</si>
  <si>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</si>
  <si>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</si>
  <si>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из них количество мероприятий, направленных на развитие национальных культур</t>
  </si>
  <si>
    <t>Количество посещений пользователей муниципальных библиотек</t>
  </si>
  <si>
    <t>Количество библиографических записей в сводном элект-ронном каталоге библиотек</t>
  </si>
  <si>
    <t>Численность учащихся школ культуры</t>
  </si>
  <si>
    <t>Количество закупленного оборудования</t>
  </si>
  <si>
    <t>Количество экземпляров новых поступлений в библиотечные фонды общедоступных библиотек на 1 000 человек населения</t>
  </si>
  <si>
    <t xml:space="preserve">Количество обслуживаемых учреждений, подведомственных управлению </t>
  </si>
  <si>
    <t>4.1</t>
  </si>
  <si>
    <t>4.2</t>
  </si>
  <si>
    <t>4.3</t>
  </si>
  <si>
    <t>Количество представленных (во всех формах) зрителю музейных предметов в общем количестве музейных предметов основного фонда музея</t>
  </si>
  <si>
    <t>Количество муниципальных клубов по месту жительства</t>
  </si>
  <si>
    <t>Численность жителей города, занимающихся в клубах по месту жительства</t>
  </si>
  <si>
    <t>Количество спортивных сооружений (стадионов, залов, площадок, помещений спортивного назначения)</t>
  </si>
  <si>
    <t>из них подведомственных управлению культуры, спорта молодежной политики</t>
  </si>
  <si>
    <t>Количество профессиональных спортивных команд</t>
  </si>
  <si>
    <t>Количество участников профессиональных спортивных команд</t>
  </si>
  <si>
    <t>Количество физкультурно-оздоровительных и спортивных мероприятий</t>
  </si>
  <si>
    <t>Количество участников физкультурно-оздоровительных и спортивных мероприятий</t>
  </si>
  <si>
    <t>Доля граждан, выполнивших нормативы комплекса ГТО, в общей численности населения, принявшего участие в выполнении нормативов комплекса ГТО</t>
  </si>
  <si>
    <t>Количество организованных и проведенных мероприятий для молодежи</t>
  </si>
  <si>
    <t>Количество мероприятий, направленных  на социально-экономическое и инновационное  развитие  города</t>
  </si>
  <si>
    <t>Объем ввода жилья</t>
  </si>
  <si>
    <t>Общая площадь жилых помещений, приходящаяся в среднем на 1 жителя - всего</t>
  </si>
  <si>
    <t>в том числе введенная в действие за год</t>
  </si>
  <si>
    <t>Наличие актуальных данных и техническое сопровождение геоинформационной системы города Кемерово, сопровождение официального сайта управления архитектуры и градостроительства города Кемерово</t>
  </si>
  <si>
    <t>есть (1) /                    нет (0)</t>
  </si>
  <si>
    <t>Наличие в городском округе (муниципальном районе) утвержденного генерального плана городского округа  (схемы территориального планирования муниципального района)</t>
  </si>
  <si>
    <t>объект</t>
  </si>
  <si>
    <t>ученических мест</t>
  </si>
  <si>
    <t>мест</t>
  </si>
  <si>
    <t>Поддержание в надлежащем состоянии объектов светового оформления</t>
  </si>
  <si>
    <t>да (1) /                    нет (0)</t>
  </si>
  <si>
    <t>Наличие в городском округе социальной рекламы</t>
  </si>
  <si>
    <t>Количество семей, улучшивших свои жилищные условия в текущем году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</si>
  <si>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</si>
  <si>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Площадь приобретаемого жилья для сирот</t>
  </si>
  <si>
    <t>Количество сирот, которым в текущем году предоставлены жилые помещения по договорам найма специализированных жилых помещений</t>
  </si>
  <si>
    <t>Доля сирот, получивших жилые помещения в отчетном году, в общей численности сирот, включенных в список сирот, которые подлежат обеспечению жилыми помещениями</t>
  </si>
  <si>
    <t>Площадь приобретаемого жилья для инвалидов и ветеранов</t>
  </si>
  <si>
    <t>Количество инвалидов и ветеранов, улучшивших жилищные условия в текущем году</t>
  </si>
  <si>
    <t>Доля инвалидов и ветеранов боевых действий, получивших жилые помещения и улучшивших жилищные условия в отчетном году, в общей численности инвалидов и ветеранов боевых действий, состоящих на учете в качестве нуждающихся в жилых помещениях</t>
  </si>
  <si>
    <t>Количество ветеранов Великой Отечественной войны, улучшивших жилищные условия в текущем году</t>
  </si>
  <si>
    <t>Количество семей, получивших долгосрочные целевые жилищные займы и социальные выплаты в текущем году</t>
  </si>
  <si>
    <t>Доля семей, получивших долгосрочные целевые жилищные займы и социальные выплаты в отчетном году, в общей численности семей, включенных в реестр получателей жилищных займов и социальных выплат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</si>
  <si>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нуждающихся в жилых помещениях</t>
  </si>
  <si>
    <t>семей</t>
  </si>
  <si>
    <t>Количество отремонтированных объектов озеленения</t>
  </si>
  <si>
    <t>Количество отремонтированных объектов освещения</t>
  </si>
  <si>
    <t>Количество кладбищ, на которых проведен ремонт</t>
  </si>
  <si>
    <t>Протяженность обслуживаемых объектов улично-дорожной сети</t>
  </si>
  <si>
    <t>Количество обслуживаемых объектов озеленения</t>
  </si>
  <si>
    <t>Протяженность обслуживаемых сетей наружного освещения</t>
  </si>
  <si>
    <t>Количество обслуживаемых кладбищ</t>
  </si>
  <si>
    <t xml:space="preserve">Количество участников городских смотров – конкурсов </t>
  </si>
  <si>
    <t>Количество органов ТОС</t>
  </si>
  <si>
    <t xml:space="preserve">Количество жителей города, принимающих активное участие в деятельности ТОС </t>
  </si>
  <si>
    <t>Количество мероприятий по месту жительства, организованных ТОС</t>
  </si>
  <si>
    <t>Количество акций и субботников, проводимых по месту жительства</t>
  </si>
  <si>
    <t>Количество участников  акций и субботников, проводимых по месту жительства</t>
  </si>
  <si>
    <t>Количество проведенных семинаров и встреч с активом ТОС</t>
  </si>
  <si>
    <t>Количество предпринимателей, участвующих в мероприятиях в сфере благотворительной деятельности в поддержку ТОС и ЦРН</t>
  </si>
  <si>
    <t>Количество мероприятий по развитию молодежного движения ТОС</t>
  </si>
  <si>
    <t>Доля жителей города в возрасте до 40 лет, участвующих в деятельности ТОС</t>
  </si>
  <si>
    <t>Количество публикаций в средствах массовой информации, освещающих деятельность ТОС, ЦРН</t>
  </si>
  <si>
    <t>Количество мероприятий для детей и взрослых, проводимых ЦРН</t>
  </si>
  <si>
    <t>Количество жителей города, принимающих участие в мероприятиях, проводимых ЦРН</t>
  </si>
  <si>
    <t>Количество творческих объединений при ЦРН</t>
  </si>
  <si>
    <t>Количество жителей города, посещающих творческие объединения при ЦРН</t>
  </si>
  <si>
    <t>Выпуск пресс-релизов с информацией о деятельности администрации города Кемерово</t>
  </si>
  <si>
    <t>Выполнение планового задания по доходам, полученным от продажи имущества, находящегося в собственности города Кемерово</t>
  </si>
  <si>
    <t>Выполнение планового задания по доходам, полученным от использования имущества и земельных ресурсов, находящихся в собственности города Кемерово</t>
  </si>
  <si>
    <t>Уровень ежегодного достижения показателей (индикаторов) программы</t>
  </si>
  <si>
    <t>Количество объектов непрофильного имущества, включенного в прогнозный план приватизации, в целях дальнейшей реализации</t>
  </si>
  <si>
    <t>Количество земельных участков, предоставленных в аренду, в отчетный период</t>
  </si>
  <si>
    <t>Количество объектов нежилого фонда в отчетном периоде, на которые зарегистрировано право собственности города Кемерово</t>
  </si>
  <si>
    <t>Количество земельных участков, на которые в отчетном периоде зарегистрировано право собственности города Кемерово</t>
  </si>
  <si>
    <t>Протяженность инженерных сетей в отчетном периоде, в отношении которых осуществлена инвентаризация (установление наличия, трасс прохождения, границ балансовой принадлежности и состояния)</t>
  </si>
  <si>
    <t>Количество инженерных сетей в отчетном периоде, в отношении которых осуществлена постановка на кадастровый учет и проведена государственная регистрация права собственности города Кемерово</t>
  </si>
  <si>
    <t>Уровень обеспеченности деятельности муниципальных служащих</t>
  </si>
  <si>
    <t>Площадь свободных муниципальных объектов, содержащаяся за счет муниципального бюджета</t>
  </si>
  <si>
    <t>Доля исполненных постановлений администрации города Кемерово об увеличении уставных капиталов акционерных обществ и уставных фондов муниципальных предприятий от общего числа постановлений администрации города Кемерово об увеличении уставных капиталов акционерных обществ и уставных фондов муниципальных предприятий</t>
  </si>
  <si>
    <t>Площадь объектов, в отношении которых осуществлена оценка рыночной стоимости (недвижимое имущество)</t>
  </si>
  <si>
    <t>Число объектов, в отношении которых осуществлена оценка рыночной стоимости (движимое имущество)</t>
  </si>
  <si>
    <t>Число вновь выявленных бесхозяйных объектов в отчетном периоде, на которые признано право собственности города Кемерово</t>
  </si>
  <si>
    <t>Число вновь выявленных бесхозяйных объектов в отчетном периоде, в отношении которых осуществлена государственная регистрация права собственности города Кемерово</t>
  </si>
  <si>
    <t>Выполнение планового задания по доходам от продажи земельных участков, находящихся в собственности городского округа (за исключением земельных участков муниципальных бюджетных и автономных учреждений)</t>
  </si>
  <si>
    <t>Выполнение планового задания по доходам, получаемым в виде арендной платы, а также средства от продажи права на заключение договоров аренды на земли, находящиеся в собственности городского округа (за исключением земельных участков муниципальных бюджетных и автономных учреждений)</t>
  </si>
  <si>
    <t>Удельный расход топлива на выработку тепловой энергии на котельных</t>
  </si>
  <si>
    <t>Объем инвестиций в основной капитал в расчете на одного жителя в ценах соответствующих лет</t>
  </si>
  <si>
    <t>Количество нормативных правовых актов города Кемерово, направленных на развитие и поддержку инвестиционной и инновационной деятельности</t>
  </si>
  <si>
    <t>Количество инвестиционных и инновационных проектов (предприятий) города Кемерово, участвующих в инвестиционных, экономических и образовательных форумах, круглых столах, конференциях, торгово-экономических ярмарках, выставках</t>
  </si>
  <si>
    <t>Количество публикаций об инвестиционной и инновационной привлекательности города Кемерово в СМИ</t>
  </si>
  <si>
    <t>Количество заявок, представленных на конкурс "Лучший городской инновационный проект"</t>
  </si>
  <si>
    <t>Окупаемость перевозок пассажиров общественным транспортом с учетом компенсации из бюджета</t>
  </si>
  <si>
    <t>Количество таксофонов, установленных в муниципальных организациях социальной сферы деятельности (включая учреждения здравоохранения)</t>
  </si>
  <si>
    <t>Отношение дефицита бюджета города к доходам без учета безвозмездных поступлений и поступлений налоговых доходов по дополнительным нормативам отчислений (ОС1)</t>
  </si>
  <si>
    <t>Доля расходов бюджета города, утвержденная в составе резервного фонда администрации города Кемерово, в общем объеме расходов бюджета города (ОС2)</t>
  </si>
  <si>
    <t>Наличие НПА, направленного на формирование доходной части бюджета города (налоговые и неналоговые доходы) (ОС3)</t>
  </si>
  <si>
    <t>Доля выпадающих доходов бюджета города в объеме налоговых доходов бюджета города (ОС5)</t>
  </si>
  <si>
    <t>Доля рабочих мест органов местного самоуправления, обеспеченных программно-техническими средствами</t>
  </si>
  <si>
    <t>Доля компьютеров органов местного самоуправления, подключенных к информационно-телекоммуникационной сети "Интернет"</t>
  </si>
  <si>
    <t>Количество программных средств, приобретаемых для защиты информации в органах местного самоуправления</t>
  </si>
  <si>
    <t>Количество муниципальных служащих, прошедших курсы повышения квалификации в сфере информационных технологий</t>
  </si>
  <si>
    <t>Доля рабочих мест, подключенных к информационно-коммуникационной сети администрации города Кемерово</t>
  </si>
  <si>
    <t>Доля муниципальных услуг города Кемерово, информация о которых размещена на Едином портале государственных и муниципальных услуг (функций)</t>
  </si>
  <si>
    <t>Количество получателей социальных услуг</t>
  </si>
  <si>
    <t>Процент выпускников, успешно трудоустроенных и (или) социализированных</t>
  </si>
  <si>
    <t>Доля детей-сирот и детей оставшихся без попечения родителей, переданных в семьи граждан</t>
  </si>
  <si>
    <t>Количество детей, привлекаемых к участию в творческих мероприятиях</t>
  </si>
  <si>
    <t>Доля населения, систематически занимающегося физической культурой и спортом в муниципальном образовании</t>
  </si>
  <si>
    <t>Доля обучающихся, систематически занимающихся физической культурой и спортом, в общей численности обучающихся</t>
  </si>
  <si>
    <t>Количество объектов коммунальной инфраструктуры, введенных в эксплуатацию</t>
  </si>
  <si>
    <t>9.1.</t>
  </si>
  <si>
    <t>Количество снесенных ветхих и аварийных жилых домов</t>
  </si>
  <si>
    <t>Количество новых мест в объектах общего образования, введенных в эксплуатацию</t>
  </si>
  <si>
    <t>Количество мероприятий по праздничному оформлению города</t>
  </si>
  <si>
    <t>степень достижения плановых значений целевого показателя (Сд)</t>
  </si>
  <si>
    <t>Количество семей, переселенных с подработанных территорий в текущем году</t>
  </si>
  <si>
    <t>Доля семей, получивших социальные выплаты и улучшивших жилищные условия в отчетном году, в общей численности семей, проживающих на подработанных территориях</t>
  </si>
  <si>
    <t>Уровень удовлетворенности граждан благоустройством города Кемерово</t>
  </si>
  <si>
    <t>Снижение доли погибших в ДТП</t>
  </si>
  <si>
    <t>Пассажирооборот городского пассажирского транспорта (в т.ч. электрического)</t>
  </si>
  <si>
    <t>Регулярность выполнения рейсов</t>
  </si>
  <si>
    <t>МЛН ПАСС. КМ</t>
  </si>
  <si>
    <t>ПРОЦ</t>
  </si>
  <si>
    <t>ЕД</t>
  </si>
  <si>
    <t>Количество приобретенных карт маршрутов регулярных перевозок</t>
  </si>
  <si>
    <t>ТЫС МАШ. Ч</t>
  </si>
  <si>
    <t>РУБ/ЧЕЛ</t>
  </si>
  <si>
    <t>Удельный вес жилищного фонда, обеспеченного водопроводом, в общей площади жилфонда</t>
  </si>
  <si>
    <t>Удельный вес жилищного фонда, обеспеченного водоотведением, в общей площади жилфонда</t>
  </si>
  <si>
    <t>Удельный вес ветхих сетей водоснабжения и водоотведения в общей протяженности сетей</t>
  </si>
  <si>
    <t>Доля многоквартирных домов с проведенным капитальным ремонтом общего имущества от запланированного на год числа многоквартирных домов, требующих капитального ремонта общего имущества</t>
  </si>
  <si>
    <t>Доля многоквартирных домов с проведенным капитальным ремонтом муниципального имущества от запланированного на год числа многоквартирных домов, требующих капитального ремонта муниципального имущества</t>
  </si>
  <si>
    <t>Доля многоквартирных домов, в которых проведено обследование технического состояния, от общего количества многоквартирных домов</t>
  </si>
  <si>
    <t>Обследование объектов конкурса по выбору управляющей организации, проведение анализа технической документации, подготовка расчетов и заполнение утвержденных форм</t>
  </si>
  <si>
    <t>Поисковые и аварийно-спасательные работы (за исключением работ на водных объектах)</t>
  </si>
  <si>
    <t>ЧЕЛ/ЧАС</t>
  </si>
  <si>
    <t>Доля просроченной кредиторской задолженности в общем объеме расходов бюджета города (ПЭ3)</t>
  </si>
  <si>
    <t>Доля просроченной кредиторской задолженности по оплате труда в общем объеме расходов бюджета города (ПЭ4)</t>
  </si>
  <si>
    <t>ТЫС РУБ</t>
  </si>
  <si>
    <t>ТЫС ЧЕЛ</t>
  </si>
  <si>
    <t>ТЫС ЕД</t>
  </si>
  <si>
    <t>ЧЕЛ</t>
  </si>
  <si>
    <t>ПРОЦ от потребности</t>
  </si>
  <si>
    <t>РУБ</t>
  </si>
  <si>
    <t>КМ</t>
  </si>
  <si>
    <t>М2</t>
  </si>
  <si>
    <t>ШТ</t>
  </si>
  <si>
    <t>ТЫС М2</t>
  </si>
  <si>
    <t xml:space="preserve">М2 </t>
  </si>
  <si>
    <t>ЭКЗ</t>
  </si>
  <si>
    <t>Среднегодовой доход многодетной семьи за счет предоставления мер социальной поддержки</t>
  </si>
  <si>
    <t>Среднегодовой доход многодетной матери за счет предоставления мер социальной поддержки</t>
  </si>
  <si>
    <t>Количество граждан, получивших социальную поддержку по оплате проезда отдельными видами транспорта</t>
  </si>
  <si>
    <t>Количество помещений муниципального жилого фонда, по которым завершены ремонтные работы</t>
  </si>
  <si>
    <t>помещение</t>
  </si>
  <si>
    <t>организация</t>
  </si>
  <si>
    <t>Количество новых мест в объектах дошкольного образования, введенных в эксплуатацию</t>
  </si>
  <si>
    <t>учреждение</t>
  </si>
  <si>
    <t>Количество снесенных самовольно возведенных объектов</t>
  </si>
  <si>
    <t>мероприятие</t>
  </si>
  <si>
    <t>Площадь приобретаемого жилья для социальных категорий граждан, установленных законодательством Кемеровской области</t>
  </si>
  <si>
    <t>Площадь приобретаемого жилья для граждан, проживающих в жилых домах, признанных в установленном порядке аварийными и подлежащими сносу</t>
  </si>
  <si>
    <t>Количество семей, проживающих в жилых домах, признанных в установленном порядке аварийными и подлежащими сносу, которым в текущем году предоставлены жилые помещения для переселения</t>
  </si>
  <si>
    <t xml:space="preserve">Количество объектов благоустройства, в отношении которых обеспечено техническое обслуживание и содержание </t>
  </si>
  <si>
    <t xml:space="preserve">Доля протяженности автомобильных дорог общего пользования местного значения, соответствующих нормативным требованиям к их транспортно-эксплуатационному состоянию, в общей протяженности автомобильных дорог общего пользования местного значения
</t>
  </si>
  <si>
    <t>Количество новостных сюжетов</t>
  </si>
  <si>
    <t xml:space="preserve">Доля потерь тепловой энергии при ее передаче в общем объеме переданной тепловой энергии
</t>
  </si>
  <si>
    <t xml:space="preserve">Доля потерь воды при ее передаче в общем объеме переданной воды
</t>
  </si>
  <si>
    <t xml:space="preserve">т.у.т./Гкал
</t>
  </si>
  <si>
    <t>кВт*ч/чел.</t>
  </si>
  <si>
    <t>Гкал/кв. м</t>
  </si>
  <si>
    <t>Куб. м/чел.</t>
  </si>
  <si>
    <t>Доля использования осветительных устройств с использованием светодиодов в общем объеме используемых осветительных устройств</t>
  </si>
  <si>
    <t>Доля финансового участия заинтересованных лиц в выполнении минимального перечня работ по благоустройству дворовых территорий</t>
  </si>
  <si>
    <t>Доля многоквартирных домов, по которым выполнено проектирование и проведено обследование, от общего количества ветхих  домов (с накопительным эффектом)</t>
  </si>
  <si>
    <t>Уровень оплаты населения от экономически обоснованного тарифа</t>
  </si>
  <si>
    <t>здесь 3 мер</t>
  </si>
  <si>
    <t>Темп роста объема налоговых и неналоговых доходов бюджета города в сопоставимых нормативах (ОС4)</t>
  </si>
  <si>
    <t>Соотношение средней заработной платы работников учреждений культуры и средней заработной платы в городе Кемерово</t>
  </si>
  <si>
    <t>Доля муниципальных учреждений культуры, здания которых находятся в аварийном состоянии или требуют капитального ремонта в общем количестве муниципальных учреждений культуры</t>
  </si>
  <si>
    <t>Доля объектов культурного наследия, находящихся в му-ниципальной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</si>
  <si>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Количество социально ориентированных некоммерческих организаций, получивших бюджетные средства</t>
  </si>
  <si>
    <t>Численность молодых людей, вовлеченных в реализацию приоритетных направлений муниципальной молодежной политики</t>
  </si>
  <si>
    <t>Количество мероприятий, направленных на формирование гражданско-патриотического воспитания и здорового образа жизни,  развития добровольчества</t>
  </si>
  <si>
    <t xml:space="preserve">Количество  молодежи, участвующей в мероприятиях гражданско-патриотической направленности, развития добровольчества  и  мероприятиях,  направленных на здоровый образ жизни  </t>
  </si>
  <si>
    <t>Количество реализованных  молодежных социально значимых проектов</t>
  </si>
  <si>
    <t>Количество муниципальных учреждений, осуществляющих деятельность в области молодежной политики</t>
  </si>
  <si>
    <t>Количество  городских профильных молодежных, студенческих отрядов, трудовых бригад</t>
  </si>
  <si>
    <t>Объем транспортной работы на линии на межмуниципальных маршрутах регулярных перевозок по регулируемым маршрутам в пригородном сообщении</t>
  </si>
  <si>
    <t>Удельный вес несанкционированных протестных выступлений на национальной или религиозной почве</t>
  </si>
  <si>
    <t xml:space="preserve">Осуществление профилактической работы в молодежной среде: 
- количество проведенных мероприятий </t>
  </si>
  <si>
    <t>Проведение лекций и бесед на правовую тематику:
- количество проведенных мероприятий</t>
  </si>
  <si>
    <t>Реализация социальных проектов и программ, направленных на патриотическое воспитание молодежи:
- количество проведенных мероприятий</t>
  </si>
  <si>
    <t>Степень готовности руководителей и работников муниципальных учреждений к действиям по предотвращению и пресечению террористических актов</t>
  </si>
  <si>
    <t>Доля обеспеченности средствами антитеррористической защищенности объектов, находящихся в ведении муниципального образования</t>
  </si>
  <si>
    <t>Уровень защищенности образовательных учреждений</t>
  </si>
  <si>
    <t>Уровень физической защищенности мест массового пребывания людей, находящихся в ведении муниципального образования</t>
  </si>
  <si>
    <t>Уровень обеспечения безопасности городских массовых мероприятий</t>
  </si>
  <si>
    <t>Информирование населения о безопасном поведении в экстремальных ситуациях:
- количество размещенных информационных материалов</t>
  </si>
  <si>
    <t>Количество благоустроенных объектов</t>
  </si>
  <si>
    <t>Доля возмещения затрат в общем объеме расходов, подлежащих к возмещению на погребение умерших граждан, заключивших договор пожизненной ренты</t>
  </si>
  <si>
    <t>Количество приобретенных автобусов, спецтехники для муниципальных нужд</t>
  </si>
  <si>
    <t>Площадь выявленных бесхозяйных объектов и объектов муниципальной собственности, в отношении которых проведена техническая инвентаризация и постановка на кадастровый учет</t>
  </si>
  <si>
    <t>Количество реализованных ТОС проектов, получивших финансовую поддержку из бюджета города Кемерово</t>
  </si>
  <si>
    <t>Количество выпущенных брошюр, информационных буклетов по итогам деятельности ТОС, ЦРН</t>
  </si>
  <si>
    <t>Количество рейдов, проводимых ЦРН по неблагополучным семьям и по проверке санитарного состояния территорий города Кемерово</t>
  </si>
  <si>
    <t>Доля населения, принимающего участие в мероприятиях, проводимых ТОС и ЦРН</t>
  </si>
  <si>
    <t>Доля населения, оповещаемого техническими средствами оповещения</t>
  </si>
  <si>
    <t>Количество семей, получивших по договору социального найма жилые помещения жилищного фонда Кемеровской области в текущем году</t>
  </si>
  <si>
    <t>Доля семей, получивших по договору социального найма жилые помещения жилищного фонда Кемеровской области в отчетном году, в общей численности семей, состоящих на учете в качестве нуждающихся в жилых помещениях по договору социального найма жилищного фонда Кемеровской области</t>
  </si>
  <si>
    <t xml:space="preserve">Количество семей, которым в текущем году предоставлены жилые помещения по договорам найма жилых помещений жилищного фонда социального использования
</t>
  </si>
  <si>
    <t>Доля благоустроенных дворовых территорий от общего количества дворовых территорий</t>
  </si>
  <si>
    <t>Число вновь выявленных бесхозяйных объектов в отчетном периоде, в которых определена организация для содержания и обслуживания таких объектов</t>
  </si>
  <si>
    <t>Удельная величина потребления энергетических ресурсов муниципальных учреждениях бюджетной сферы:</t>
  </si>
  <si>
    <t xml:space="preserve">   электроэнергии</t>
  </si>
  <si>
    <t xml:space="preserve">   горячей воды</t>
  </si>
  <si>
    <t xml:space="preserve">   холодной воды</t>
  </si>
  <si>
    <t>Количество посещений детских и кукольных театров по отношению к 2010 году (МАУК "Театр для детей и молодежи")</t>
  </si>
  <si>
    <t>Количество участников мероприятий, направленных на укрепление общероссийского гражданского единства</t>
  </si>
  <si>
    <t>Численность участников мероприятий, направленных на этнокультурное развитие народов России</t>
  </si>
  <si>
    <t xml:space="preserve">Доля детей в возрасте от 5 до 18 лет, охваченных системой персонифицированного финансирования дополнительного образования детей </t>
  </si>
  <si>
    <t>Доля детей школьного возраста, охваченных отдыхом в муниципальных загородных центрах активного отдыха</t>
  </si>
  <si>
    <t>Доля детей школьного возраста, охваченных отдыхом в лагерях с дневным пребыванием детей в муниципальных образовательных учреждениях</t>
  </si>
  <si>
    <t>Количество экспонатов музея-заповедника «Красная горка» (в основном фонде)</t>
  </si>
  <si>
    <t>Количество учреждений дошкольного образования, по которым завершены ремонтные работы</t>
  </si>
  <si>
    <t>Количество отремонтированных объектов благоустройства</t>
  </si>
  <si>
    <t xml:space="preserve">Погашение налоговой задолженности </t>
  </si>
  <si>
    <t>ТЫС. РУБ.</t>
  </si>
  <si>
    <t>Количество публикаций на инвестиционном портале, социальных сетях</t>
  </si>
  <si>
    <t>Доля инвестиционных проектов, сопровождаемых по принципу "одного окна" в общем количестве проектов, заявленных для сопровождения</t>
  </si>
  <si>
    <t>Количество образовательных организаций, по которым завершены ремонтные работы, всего</t>
  </si>
  <si>
    <t>Отношение муниципального долга в виде обязательств по кредитам, полученным от кредитных организаций, к доходам бюджета без учета объема безвозмездных поступлений и поступлений налоговых доходов по дополнительным нормативам отчислений (УМД2)</t>
  </si>
  <si>
    <t>18. Муниципальная программа "Энергосбережение и повышение энергетической эффективности на территории города Кемерово" на 2017-2024 годы</t>
  </si>
  <si>
    <t>Доля мест проживания многодетных, малообеспеченных, неблагополучных семей и инвалидов, обеспеченных техническими средствами оповещения о пожаре, в количестве мест проживания семей данных категорий, требующих установки технических средств оповещения о пожаре</t>
  </si>
  <si>
    <t>Количество проведенных встреч с представителями национальных диаспор и религиозных конфессий с целью выяснения и предотвращения конфликтов, выявления причин и условий эктремистских проявлений</t>
  </si>
  <si>
    <t>Количество благоустроенных территорий общего пользования в текущем году</t>
  </si>
  <si>
    <t>Доля финансового участия заинтересованных лиц в выполнении дополнительного перечня работ по благоустройству дворовых территорий</t>
  </si>
  <si>
    <t xml:space="preserve">Площадь приобретаемых (построенных) жилых помещений в наемном доме социального использования </t>
  </si>
  <si>
    <t xml:space="preserve">Доля участников (работников) образовательного и культурного процесса, получивших социальную поддержку </t>
  </si>
  <si>
    <t>Количество имен погибших при защите Отечества, нанесенных на мемориальные сооружения воинских захоронений по месту захоронения (нарастающим итогом)</t>
  </si>
  <si>
    <t>21.  Муниципальная программа "Формирование современной городской среды в городе Кемерово"                                                        на 2018-2024 годы</t>
  </si>
  <si>
    <r>
      <t xml:space="preserve">фактическое исполнение за год, предшествующий отчетному                     </t>
    </r>
    <r>
      <rPr>
        <sz val="12"/>
        <rFont val="Times New Roman"/>
        <family val="1"/>
        <charset val="204"/>
      </rPr>
      <t xml:space="preserve"> (при наличии)</t>
    </r>
  </si>
  <si>
    <t>Количество отслеживаемых интернет-ресурсов</t>
  </si>
  <si>
    <t>Площадь ликвидации очагов</t>
  </si>
  <si>
    <t>Доля уничтоженных надписей, рекламирующих продажу наркотических веществ, в общем количестве выявленных надписей</t>
  </si>
  <si>
    <t>Количество проведенных мероприятий</t>
  </si>
  <si>
    <t xml:space="preserve">Количество размещенных информационных материалов </t>
  </si>
  <si>
    <t>Количество выставок</t>
  </si>
  <si>
    <t>Количество вновь созданных маршрутов</t>
  </si>
  <si>
    <t>Количество мероприятий</t>
  </si>
  <si>
    <t>Количество функционирующих сайтов</t>
  </si>
  <si>
    <t>Доля муниципальных служащих, получающих заработную плату согласно нормативу</t>
  </si>
  <si>
    <t>Доля депутатов и муниципальных служащих органов местного самоуправления, имеющих право на выплату компенсаций</t>
  </si>
  <si>
    <t>Доля муниципальных служащих, ежегодно повышающих свою профессиональную квалификацию</t>
  </si>
  <si>
    <t>Доля муниципальных служащих, прошедших диспансеризацию</t>
  </si>
  <si>
    <t>Доля муниципальных служащих, обеспеченных хозяйственно-техническим обслуживанием</t>
  </si>
  <si>
    <t>Доля муниципальных служащих, обеспеченных в случае служебной необходимости транспортом для выполнения должностных обязанностей</t>
  </si>
  <si>
    <t>Доля муниципальных служащих, обеспеченных основными средствами и материальными запасами, необходимыми для надлежащего исполнения должностых обязанностей</t>
  </si>
  <si>
    <t>Доля общегородских мероприятий, обеспеченных необходимыми материальными запасами и техническим обслуживанием</t>
  </si>
  <si>
    <t>Доля жителей города, получивших награды, денежные выплаты и ценные подарки</t>
  </si>
  <si>
    <t xml:space="preserve">Среднегодовой доход отдельных категорий граждан за счет предоставления мер социальной поддержки </t>
  </si>
  <si>
    <t>Количество граждан, признанных нуждающимися в социальном обслуживании, охваченных системой долговременного ухода</t>
  </si>
  <si>
    <t>Количество отчетов по бюджетной отчетности главного распорядителя (распорядителя) бюджетных средств, главного администратора доходов бюджета, главного администратора источников финансированпия дефицита бюджета за отчетный год</t>
  </si>
  <si>
    <t>Доля педагогических работников государственных и муниципальных общеобразовательных организаций, получающих ежемесячное вознаграждение за классное руководство, в общей численности педагогических работников государственных и муниципальных общеобразовательных организаций</t>
  </si>
  <si>
    <t>Охват бесплатным горячим питанием обучающих, получающих начальное общее образование в государственных и муниципальных образовательных организаций, в общей численности обучающихся, получающих начальное общее образование в государственных и муниципальных образовательных организаций</t>
  </si>
  <si>
    <t xml:space="preserve">Доля участников образовательного процесса, получивших социальную поддержку </t>
  </si>
  <si>
    <t>Доля детей-сирот и детей, оставшихся без попечения родителей, охваченных мерами социальной поддержки</t>
  </si>
  <si>
    <t xml:space="preserve">Доля обучающихся, получивших социальную поддержку </t>
  </si>
  <si>
    <t>Доля детей, привлекаемых к участию в творческих мероприятий</t>
  </si>
  <si>
    <t xml:space="preserve">Количество клубных формирований </t>
  </si>
  <si>
    <t xml:space="preserve">Количество участников клубных формирований </t>
  </si>
  <si>
    <t>Количество участников мероприятий</t>
  </si>
  <si>
    <t xml:space="preserve">Численность  посетителей </t>
  </si>
  <si>
    <t xml:space="preserve">Доля представленных (во всех формах) зрителю музейных предметов в общем количестве музейных предметов основного фонда музея </t>
  </si>
  <si>
    <t>Число культурно-общеобразовательных и массовых мероприятий</t>
  </si>
  <si>
    <t>Число зрителей, посетивших спектакли (театральные постановки)</t>
  </si>
  <si>
    <t>Количество публичных выступлений</t>
  </si>
  <si>
    <t>Количество  мероприятий, проведенных школами культуры</t>
  </si>
  <si>
    <t>Число муниципальных стипендиатов, учащихся образовательных учреждений культуры и искусства</t>
  </si>
  <si>
    <t>Доля граждан, положительно оценивающих состояние межнациональных отношений, в общей численности граждан  РФ, проживающих в г. Кемерово</t>
  </si>
  <si>
    <t>Повышение уровня удовлетворенности граждан города Кемерово качеством предоставления государственных и муниципальных услуг в сфере культуры</t>
  </si>
  <si>
    <t>Среднемесячная номинальная начисленная заработная плата работников муниципальных учреждений физической культуры и спорта</t>
  </si>
  <si>
    <t>Уровень технической готовности спортивного объекта, достигнутый в результате использования субсидии, процентов</t>
  </si>
  <si>
    <t>Взносы в фонд капитального ремонта по объектам (нежилым помещениям), составляющим муниципальную собственность города Кемерово</t>
  </si>
  <si>
    <t>Площадь земельных участков, освобожденных в целях строительства объектов инженерной и транспортной инфраструктуры</t>
  </si>
  <si>
    <t>Количество организаций, в которых завершена работа по устройству многофункциональных спортивных площадок</t>
  </si>
  <si>
    <t>Количество объектов культуры и спорта, по которым завершены ремонтные работы</t>
  </si>
  <si>
    <t>Доля ветеранов ВОВ, получивших жилые помещения и улучшивших жилищные условия в отчетном году, в общей численности ветеранов, состоящих на учете в качестве нуждающихся в жилых помещениях</t>
  </si>
  <si>
    <t>Площадь приобретаемого жилья для граждан, признанных в установленном порядке малоимущими</t>
  </si>
  <si>
    <t>Доля семей, переселенных из аварийного жилищного фонда в отчетном году, в общей численности семей, проживающих в жилищном фонде города Кемерово, признанном в установленном порядке аварийным и подлежащим сносу</t>
  </si>
  <si>
    <t>Количество благоустроенных дворовых территорий в текущем году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</si>
  <si>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территориями, от общей численности населения города Кемерово)</t>
  </si>
  <si>
    <t xml:space="preserve">Доля дворовых территорий, благоустройство которых реализовано с трудовым участием граждан
</t>
  </si>
  <si>
    <t>Индекс удовлетворенности получателей услуг</t>
  </si>
  <si>
    <t>Протяженность автомобильных дорог общего пользования местного значения, на которых будут повышены или восстановлены транспортно - эксплуатационные характеристики</t>
  </si>
  <si>
    <t>Количество обустроенных мест захоронения останков погибших при защите Отечества, обнаруженных в ходе проведения поисковых работ (ежегодно)</t>
  </si>
  <si>
    <t xml:space="preserve">Количество установленных мемориальных знаков (с нарастающим итогом) </t>
  </si>
  <si>
    <t>Количество отчетов, актов по результатам изучения пассажиропотоков, ведение учета МБУ "УЕЗТУ" сборной информации</t>
  </si>
  <si>
    <t>Количество разработанных схем и расписаний движения по маршрутам регулярных перевозок</t>
  </si>
  <si>
    <t>Количество проверок, проведенных в рамках контроля за выполнением условий договоров, муниципальных котрактов или свидетельств об осуществлении перевозок по маршрутам регулярных перевозок организациями, осуществляющими перевозку пассажиров городским пассажирским транспортом</t>
  </si>
  <si>
    <t>Несение дежурств, поиск и спасение людей на водных объектах</t>
  </si>
  <si>
    <t>Капитальный и текущий ремонты, реконструкция и строительство объектов и сооружений</t>
  </si>
  <si>
    <t>Доля просроченной задолженности по долговым обязательствам в общем объеме задолженности по долговым обязательствам города Кемерово (УМД3)</t>
  </si>
  <si>
    <t>Доля расходов на обслуживание муниципального долга в общем объеме расходов бюджета города без учета расходов бюджета города за счет субвенций (УМД4)</t>
  </si>
  <si>
    <t>Превышение ставки по привлеченным кредитам коммерческих банков над ключевой ставкой Центрального Банка Российской Федерации (УМД5)</t>
  </si>
  <si>
    <t>Уровень паспортизации объектов (территорий), находящихся в собственности или ведении муниципального образования</t>
  </si>
  <si>
    <t>Степень осуществления контроля за выполнением требований к антитеррористической защищенности объектов (территорий), находящихся в собственности или ведении муниципального образования</t>
  </si>
  <si>
    <t>Приобретение систем видеонаблюдения:
- обеспечение круглосуточного видеоконтроля за местами массового пребывания людей</t>
  </si>
  <si>
    <t xml:space="preserve">Количество разработанных документов (нормативные правовые акты, приказы
руководителя гражданской обороны, решения
КЧС, планирующие и отчётные документы)
</t>
  </si>
  <si>
    <t>Количество мероприятий в области предупреждения чрезвычайных ситуаций, обеспечения пожарной безопасности и безопасности людей на водных объектах, по подготовке органов управления, сил и средств ГО и  РСЧС, должностных лиц, специалистов и населения, по проверке готовности сил и средств ГО и РСЧС города к действиям по предназначению</t>
  </si>
  <si>
    <t>Количество отработанных человеко-дней в год</t>
  </si>
  <si>
    <t>ЧЕЛ ДН</t>
  </si>
  <si>
    <t xml:space="preserve">Количество проведенных  превентивных инженерно-технических и других мероприятий </t>
  </si>
  <si>
    <t>Снижение количества погибших от несчастных случаев на водных объектах</t>
  </si>
  <si>
    <t>КОЭФ</t>
  </si>
  <si>
    <t>Доля учреждений (предприятий) муниципальной собственности, укомплектованных первичными средствами  пожаротушения</t>
  </si>
  <si>
    <t>Доля объектов муниципальной собственности, соответствующая требованиям пожарной безопасности</t>
  </si>
  <si>
    <t>Доля должностных лиц прошедших подготовку по пожарно-техническому минимуму в общем количестве должностных лиц ответственных за пожарную безопасность</t>
  </si>
  <si>
    <t>Площадь земельных участков, находящихся в муниципальной собственности города Кемерово, очищенная от горючих отходов, мусора и сухой растительности</t>
  </si>
  <si>
    <t xml:space="preserve">Еженедельный тираж газеты "Кемерово"
</t>
  </si>
  <si>
    <t>Количество работников муниципальных учреждений социального обслуживанпия, оказывающих социальные услуги гражданам, у которых выявлена коронавирусная инфекция, и лицам групп риска заражения новой коронавирусной инфекцией, получивших оплату отпусков и выплату компенсации за неиспользованные отпуска</t>
  </si>
  <si>
    <t xml:space="preserve">Количество молодых семей, улучшившие жилищные условия в текущем году </t>
  </si>
  <si>
    <t>Количество граждан, обеспеченных социальным обслуживанием в полустационарной форме</t>
  </si>
  <si>
    <t>Количество социально ориентированных некоммерческих организаций, получивших поддержку</t>
  </si>
  <si>
    <t>Доля  детей в возрасте от 1 до 6 лет, получающих дошкольную образовательную услугу (и) или услугу по их содержанию  в муниципальных образовательных учреждениях, в общей численности детей в возрасте 1-6 лет</t>
  </si>
  <si>
    <t>Доля муниципальных образовательных учреждений дошкольного образования, реализующих  программы, соответствующие федеральным государственным образовательным стандартам</t>
  </si>
  <si>
    <t>Доля выпускников муниципальных общеобразовательных учреждений,  не сдавших единый государственный экзамен, в общей численности выпускников муниципальных общеобразовательных учреждений, сдававших единый государственный экзамен по этим предметам</t>
  </si>
  <si>
    <t>Среднегодовое количество детей, на которых выплачена компенсация части платы за присмотр и уход за отчетный год</t>
  </si>
  <si>
    <t>Среднегодовое количество семей, получивших ежемесячную денежную выплату в отчетном году</t>
  </si>
  <si>
    <t>Прирост численности участников мероприятий (по сравнению с аналогичным периодом предыдущего года)</t>
  </si>
  <si>
    <t>Доля объектов организации дорожного движения, на которых осуществлен контроль, в общем количестве объектов организации дорожного движения</t>
  </si>
  <si>
    <t>Доля объектов благоустройства и дорожного хозяйства, на которых осуществлен комплексный контроль, в общем количестве объектов благоустройства и дорожного хозяйства</t>
  </si>
  <si>
    <t>Доля территории, на которой осуществляется поддержание в естественном состоянии охраняемых природных комплексов и сохранение биоразообразия</t>
  </si>
  <si>
    <t>Доля расходов бюджета города, формируемых в рамках программ, в общем объеме расходов бюджета города (ПЭ1)</t>
  </si>
  <si>
    <t>Размещение проекта решения о бюджете города, решения о бюджете города, проекта отчета и отчета об исполнении бюджета города в доступной для граждан форме на официальном сайте администрации города Кемерово в информационно-телекоммуникационной сети "Интернет" (ПК1)</t>
  </si>
  <si>
    <t>Доля отработанных МБУ "Жилкомцентр" обращений граждан по вопросам ЖКХ в общем количестве отработанных обращений в сфере ЖКХ</t>
  </si>
  <si>
    <t>Доля населения частного сектора, обеспеченного привозной водой по заявкам жителей, от общего количества человек, обеспеченных питьевым водоснабжением</t>
  </si>
  <si>
    <t xml:space="preserve">   тепловой энергии</t>
  </si>
  <si>
    <t>Количество размещаемой печатной продукции, наглядной агитации по соблюдению требований пожарной безопасности</t>
  </si>
  <si>
    <t>Доля обеспеченности лиц, обратившихся в МБУ "Центр социальной адаптации населения города Кемерово", мерами по социальной адаптации, социальной реабилитации, ресоциализации</t>
  </si>
  <si>
    <t>Количество проведенных бесед с организаторами собраний, шествий и других публичных мероприятий по вопросам безопасности граждан и общественного порядка в местах их проведения</t>
  </si>
  <si>
    <t>Количество проведенных мероприятий (социальные проекты и программы)</t>
  </si>
  <si>
    <t xml:space="preserve">Количество проведенных мероприятий (по повышению ценности здорового образа жизни, спортивной и творческой деятельности и организации культурного досуга)
</t>
  </si>
  <si>
    <t>Приложение № 2</t>
  </si>
  <si>
    <t>Отчет
 о достижении значений целевых показателей (индикаторов) 
муниципальных программ
за 2021 год</t>
  </si>
  <si>
    <t>1. Муниципальная программа "Социальная поддержка населения города Кемерово"
на 2015-2024 годы</t>
  </si>
  <si>
    <t>2. Муниципальная программа "Образование города Кемерово" на 2015-2024 годы</t>
  </si>
  <si>
    <t>3. Муниципальная программа "Культура города Кемерово"
 на 2015-2024 годы</t>
  </si>
  <si>
    <t>4. Муниципальная программа "Спорт города Кемерово"
 на 2015-2024 годы</t>
  </si>
  <si>
    <t>5. Муниципальная программа "Молодежь города Кемерово"
 на 2015-2024 годы</t>
  </si>
  <si>
    <t>6. Муниципальная программа "Повышение эффективности управления муниципальной собственностью города Кемерово" на 2015-2024 годы</t>
  </si>
  <si>
    <t>7. Муниципальная программа "Жилищная и социальная инфраструктура города Кемерово"                                                    на 2015-2024 годы</t>
  </si>
  <si>
    <t>8. Муниципальная программа "Обеспечение жилыми помещениями отдельных категорий граждан                                          на территории города Кемерово" на 2015-2024 годы</t>
  </si>
  <si>
    <t>9. Муниципальная программа "Развитие субъектов малого и среднего предпринимательства в городе Кемерово" на 2015-2024 годы</t>
  </si>
  <si>
    <t>10. Муниципальная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2015-2024 годы</t>
  </si>
  <si>
    <t>11. Муниципальная программа "Организация транспортного обслуживания населения и создание условий для обеспечения жителей города Кемерово услугами связи" на 2015-2024 годы</t>
  </si>
  <si>
    <t>12. Муниципальная программа "Развитие инвестиционной и инновационной деятельности в городе Кемерово" на 2015-2024 годы</t>
  </si>
  <si>
    <t>14. Муниципальная программа "Жилищно-коммунальный комплекс города Кемерово" на 2015-2024 годы</t>
  </si>
  <si>
    <t>15. Муниципальная программа "Развитие информационного общества в городе Кемерово"                                                   на 2015-2024 годы</t>
  </si>
  <si>
    <t>16. Муниципальная программа "Информационное обеспечение деятельности администрации города Кемерово"  на 2015-2024 годы</t>
  </si>
  <si>
    <t>17. Муниципальная программа "Развитие общественных инициатив в городе Кемерово"                                                          на 2017-2024 годы</t>
  </si>
  <si>
    <t>19. Муниципальная программа "Совершенствование гражданской обороны и защиты населения от чрезвычайных ситуаций в городе Кемерово" на 2016-2024 годы</t>
  </si>
  <si>
    <t>22.  Муниципальная программа "Профилактика незаконного оборота и потребления наркотических средств и психотропных веществ в городе Кемерово" на 2020-2024 годы</t>
  </si>
  <si>
    <t>23.  Муниципальная программа "Развитие туризма в городе Кемерово" на 2020-2024 годы</t>
  </si>
  <si>
    <t>Число новых мест в образовательных организациях различных типов для реализации дополнительных общеразвивающих программ всех направленностей, созданных за отчетный год</t>
  </si>
  <si>
    <t>Показатель введен в 2021 году</t>
  </si>
  <si>
    <t>Количество общеобразовательных организаций, в которых проведен капитальный ремонт и оснащение</t>
  </si>
  <si>
    <t>Численность детей, трудоустроенных в каникулярное время, за отчетный год</t>
  </si>
  <si>
    <t>20. Муниципальная программа "Профилактика терроризма и экстремизма на территории города Кемерово" на 2018-2024 годы</t>
  </si>
  <si>
    <t>Количество волонтеров культуры, привлекаемых к участию в мероприятиях</t>
  </si>
  <si>
    <t>Прирост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аналогичным периодом предыдущего года)</t>
  </si>
  <si>
    <t>Количество мероприятий, проведенных библиотеками</t>
  </si>
  <si>
    <t xml:space="preserve">Увеличение количества посещений театрально-концертных мероприятий (по сравнению с аналогичным периодом предыдущего года) </t>
  </si>
  <si>
    <t>Количество созданных модельных муниципальных библиотек</t>
  </si>
  <si>
    <t>Количество национальных творческих коллективов, работающих при национальных общественных объединениях</t>
  </si>
  <si>
    <t>Количество модернизированных региональных и муниципальных детских школ искусств по видам искусств</t>
  </si>
  <si>
    <t>Количество объектов культуры, введенныхъ в эксплуатацию после капитального ремонта</t>
  </si>
  <si>
    <t>Количество посещений детских и кукольных театров (по отношению к 2017 году)</t>
  </si>
  <si>
    <t>Количество учреждений, получивших грант</t>
  </si>
  <si>
    <t>33.1.</t>
  </si>
  <si>
    <t>33.2.</t>
  </si>
  <si>
    <t>Количество физкультурно-спортивных организаций, реализующих программы спортивной подготовки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</si>
  <si>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инвалидов, процентов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</si>
  <si>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</t>
  </si>
  <si>
    <t>Доля занимающихся на этапах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</si>
  <si>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Численность занимающихся в физкультурно-спортивных организациях, реализующих программы спортивной подготовки</t>
  </si>
  <si>
    <t>Построены и введены в эксплуатацию объекты спорта</t>
  </si>
  <si>
    <t>Количество организаций спортивной подготовки, в которые поставлено новое спортивное оборудование и инвентарь (для направления совершенствование спортивной подготовки по хоккею)</t>
  </si>
  <si>
    <t>11.1.</t>
  </si>
  <si>
    <t>Доля молодежи, участвующей в мероприятиях по реализации приоритетных направлений муниципальной молодежной политики, в общей численности молодежи от 14 до 35 лет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</si>
  <si>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жизни,  в  общей численности молодежи от 14 до 35 лет, вовлеченной в  реализацию приоритетных направлений молодежной политики</t>
  </si>
  <si>
    <t xml:space="preserve">Численность  молодежи, участвующей в мероприятиях, направленных на   социально-экономическое и инновационное развитие  города  </t>
  </si>
  <si>
    <t>Удельный вес  молодежи, участвующей в мероприятиях, направленных на   социально-экономическое и инновационное   развитие  города, в  общей численности молодежи от 14 до 35 лет, вовлеченной в  реализацию приоритетных направлений молодежной политики</t>
  </si>
  <si>
    <t>Уровень обеспеченности по содержанию бесхозяйных объектов, подлежащих включению в реестр муниципальной собственности города Кемерово</t>
  </si>
  <si>
    <t>Протяженность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пользования, на которых будут восстановлены транспортно-эксплуатационные характеристики</t>
  </si>
  <si>
    <t>ОБЪЕКТ</t>
  </si>
  <si>
    <t>Количество семей, получивших по договору социального найма жилые помещения в текущем году</t>
  </si>
  <si>
    <t xml:space="preserve">Доля семей, получивших по договору социального найма жилые помещения в отчетном году, в общей численности семей, состоящих на учете в качестве нуждающихся в жилых помещениях по договору социального найма по категории "малоимущие"
</t>
  </si>
  <si>
    <t>11</t>
  </si>
  <si>
    <t>Количестов СМСП - получателей поддержки</t>
  </si>
  <si>
    <t>Количество юридических и физических лиц, обратившихся за консультацией и получивших ее</t>
  </si>
  <si>
    <t>Количество юридических и физических лиц, обратившихся за подготовкой учредительных документов и изменений к ним; подготовкой отчетности в налоговые и прочие органы</t>
  </si>
  <si>
    <t>Количество юридических и физических лиц - получателей информационных смс-сообщений, электронной рассылки</t>
  </si>
  <si>
    <t>Количество информационных материалов</t>
  </si>
  <si>
    <t>Количество СМСП-резидентов бизнес-инкубатора</t>
  </si>
  <si>
    <t>Количество СМСП, принявших участие в выставочных мероприятиях</t>
  </si>
  <si>
    <r>
      <t xml:space="preserve">реализована со </t>
    </r>
    <r>
      <rPr>
        <b/>
        <sz val="10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</si>
  <si>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Доля отечественного оборудования (товаров, работ, услуг) в общем объеме закупок</t>
  </si>
  <si>
    <t>Доля восстановленных воинских захороненний</t>
  </si>
  <si>
    <t>Доля животных без владельцев, в отношении которых осуществляются мероприятия по обращению с животными без владельцев, обитающих на территории городского округа, к количеству животных без владельцев, обитающих на территории г. Кемерово, утвержденному Соглашением с Управлением Ветеринарии Кузбасса</t>
  </si>
  <si>
    <t>Количество инвестиционных предложений, реализованных, реализуемых и планируемых к реализации инвестиционных проектов, размещенных в инвестиционном паспорте города Кемерово</t>
  </si>
  <si>
    <t xml:space="preserve">Количество посетителей Инвестиционного портала города Кемерово за отчетный период
</t>
  </si>
  <si>
    <r>
      <t xml:space="preserve">реализована с </t>
    </r>
    <r>
      <rPr>
        <b/>
        <sz val="10"/>
        <rFont val="Times New Roman"/>
        <family val="1"/>
        <charset val="204"/>
      </rPr>
      <t xml:space="preserve">ВЫСОКИМ </t>
    </r>
    <r>
      <rPr>
        <sz val="10"/>
        <rFont val="Times New Roman"/>
        <family val="1"/>
        <charset val="204"/>
      </rPr>
      <t>уровнем эфф-ти</t>
    </r>
  </si>
  <si>
    <r>
      <t xml:space="preserve">реализована с </t>
    </r>
    <r>
      <rPr>
        <b/>
        <sz val="10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</si>
  <si>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Объем оказанных услуг по разработке (актуализации) схем тепло-, водо-, газоснабжения Кемеровского городского округа</t>
  </si>
  <si>
    <t>Доля автоматизированных рабочих мест, подключенных к РСМЭВ и аппаратно - технически обеспеченных</t>
  </si>
  <si>
    <t>Количество публикаций в информационно-телекоммуникационной сети "Интернет" на сайте регионального информационного агенства</t>
  </si>
  <si>
    <t>Количество публикаций в информационно-телекоммуникационной сети "Интернет" на сайте CAZETAKEMEROVO.RU</t>
  </si>
  <si>
    <t>Объем журнала</t>
  </si>
  <si>
    <t>Установка и техническое обслуживание систем виделнаблюдения в учреждениях образования</t>
  </si>
  <si>
    <t>Уровень обеспеченности камерами видеонаблюдения учреждения</t>
  </si>
  <si>
    <t xml:space="preserve"> Выполнение мероприятий по физической охране общественных пространств, находящихся в ведении администрации города Кемерово</t>
  </si>
  <si>
    <r>
      <t xml:space="preserve">реализована с </t>
    </r>
    <r>
      <rPr>
        <b/>
        <sz val="10"/>
        <rFont val="Times New Roman"/>
        <family val="1"/>
        <charset val="204"/>
      </rPr>
      <t xml:space="preserve"> ВЫСОКИМ</t>
    </r>
    <r>
      <rPr>
        <sz val="10"/>
        <rFont val="Times New Roman"/>
        <family val="1"/>
        <charset val="204"/>
      </rPr>
      <t xml:space="preserve"> уровнем эфф-ти</t>
    </r>
  </si>
  <si>
    <t>Количество проведенных мероприятий (профилактические работы по незаконному обороту наркотических средств и психотропных веществ среди населения, особенно несовершеннолетних)</t>
  </si>
  <si>
    <t>Количество изготовленных и (или) установленных знаков туристской навигации, информационно-навигационных карт, аншлагов улиц с историческими названиями</t>
  </si>
  <si>
    <t>24.  Муниципальная программа "Обеспечение деятельности органов местного самоуправления" на 2020-2024 годы</t>
  </si>
  <si>
    <t>13. Муниципальная программа "Управление муниципальными финансами города Кемерово"                                                             на 2015-2024 годы</t>
  </si>
  <si>
    <r>
      <t xml:space="preserve">реализована со </t>
    </r>
    <r>
      <rPr>
        <b/>
        <sz val="10"/>
        <rFont val="Times New Roman"/>
        <family val="1"/>
        <charset val="204"/>
      </rPr>
      <t xml:space="preserve">СРЕДНИМ </t>
    </r>
    <r>
      <rPr>
        <sz val="10"/>
        <rFont val="Times New Roman"/>
        <family val="1"/>
        <charset val="204"/>
      </rPr>
      <t>уровнем эфф-ти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</si>
</sst>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_-* #,##0_р_._-;\-* #,##0_р_._-;_-* &quot;-&quot;??_р_._-;_-@_-"/>
    <numFmt numFmtId="168" formatCode="_-* #,##0_р_._-;\-* #,##0_р_._-;_-* &quot;-&quot;?_р_._-;_-@_-"/>
    <numFmt numFmtId="169" formatCode="_-* #,##0.0_р_._-;\-* #,##0.0_р_._-;_-* &quot;-&quot;??_р_._-;_-@_-"/>
    <numFmt numFmtId="170" formatCode="0.000"/>
    <numFmt numFmtId="173" formatCode="#,##0.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2" fillId="2" borderId="1" xfId="1" applyFont="1" applyFill="1" applyBorder="1" applyAlignment="1">
      <alignment horizontal="left" vertical="center" wrapText="1"/>
    </xf>
    <xf numFmtId="164" fontId="1" fillId="0" borderId="0" xfId="1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9" fontId="2" fillId="2" borderId="1" xfId="1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0" fontId="2" fillId="2" borderId="2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7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509"/>
  <sheetViews>
    <sheetView tabSelected="1" view="pageBreakPreview" topLeftCell="A37" zoomScale="89" zoomScaleNormal="100" zoomScaleSheetLayoutView="89" workbookViewId="0">
      <selection activeCell="O8" sqref="O8"/>
    </sheetView>
  </sheetViews>
  <sheetFormatPr defaultRowHeight="18.75" x14ac:dyDescent="0.25"/>
  <cols>
    <col min="1" max="1" width="8.5703125" style="48" customWidth="1"/>
    <col min="2" max="2" width="68.7109375" style="48" customWidth="1"/>
    <col min="3" max="3" width="13.5703125" style="48" customWidth="1"/>
    <col min="4" max="4" width="16.140625" style="48" customWidth="1"/>
    <col min="5" max="5" width="13.85546875" style="48" customWidth="1"/>
    <col min="6" max="6" width="13.7109375" style="48" customWidth="1"/>
    <col min="7" max="7" width="15.7109375" style="49" customWidth="1"/>
    <col min="8" max="16384" width="9.140625" style="48"/>
  </cols>
  <sheetData>
    <row r="2" spans="1:7" x14ac:dyDescent="0.25">
      <c r="A2" s="39"/>
      <c r="B2" s="39"/>
      <c r="C2" s="39"/>
      <c r="D2" s="39"/>
      <c r="E2" s="39" t="s">
        <v>379</v>
      </c>
      <c r="F2" s="39"/>
    </row>
    <row r="3" spans="1:7" ht="77.25" customHeight="1" x14ac:dyDescent="0.25">
      <c r="A3" s="71" t="s">
        <v>380</v>
      </c>
      <c r="B3" s="71"/>
      <c r="C3" s="71"/>
      <c r="D3" s="71"/>
      <c r="E3" s="71"/>
      <c r="F3" s="71"/>
    </row>
    <row r="4" spans="1:7" x14ac:dyDescent="0.25">
      <c r="A4" s="73" t="s">
        <v>0</v>
      </c>
      <c r="B4" s="73" t="s">
        <v>1</v>
      </c>
      <c r="C4" s="73" t="s">
        <v>2</v>
      </c>
      <c r="D4" s="73" t="s">
        <v>3</v>
      </c>
      <c r="E4" s="73"/>
      <c r="F4" s="73"/>
      <c r="G4" s="77" t="s">
        <v>150</v>
      </c>
    </row>
    <row r="5" spans="1:7" x14ac:dyDescent="0.25">
      <c r="A5" s="73"/>
      <c r="B5" s="73"/>
      <c r="C5" s="73"/>
      <c r="D5" s="73" t="s">
        <v>277</v>
      </c>
      <c r="E5" s="73" t="s">
        <v>4</v>
      </c>
      <c r="F5" s="73"/>
      <c r="G5" s="78"/>
    </row>
    <row r="6" spans="1:7" ht="116.25" customHeight="1" x14ac:dyDescent="0.25">
      <c r="A6" s="73"/>
      <c r="B6" s="73"/>
      <c r="C6" s="73"/>
      <c r="D6" s="73"/>
      <c r="E6" s="50" t="s">
        <v>5</v>
      </c>
      <c r="F6" s="50" t="s">
        <v>6</v>
      </c>
      <c r="G6" s="79"/>
    </row>
    <row r="7" spans="1:7" ht="45" customHeight="1" x14ac:dyDescent="0.25">
      <c r="A7" s="75" t="s">
        <v>381</v>
      </c>
      <c r="B7" s="75"/>
      <c r="C7" s="75"/>
      <c r="D7" s="75"/>
      <c r="E7" s="75"/>
      <c r="F7" s="75"/>
      <c r="G7" s="30" t="s">
        <v>449</v>
      </c>
    </row>
    <row r="8" spans="1:7" ht="37.5" x14ac:dyDescent="0.25">
      <c r="A8" s="58">
        <v>1</v>
      </c>
      <c r="B8" s="13" t="s">
        <v>7</v>
      </c>
      <c r="C8" s="58" t="s">
        <v>174</v>
      </c>
      <c r="D8" s="10">
        <v>13</v>
      </c>
      <c r="E8" s="10">
        <v>16</v>
      </c>
      <c r="F8" s="10">
        <v>16</v>
      </c>
      <c r="G8" s="31">
        <f>F8/E8</f>
        <v>1</v>
      </c>
    </row>
    <row r="9" spans="1:7" ht="37.5" x14ac:dyDescent="0.25">
      <c r="A9" s="58">
        <v>2</v>
      </c>
      <c r="B9" s="13" t="s">
        <v>8</v>
      </c>
      <c r="C9" s="58" t="s">
        <v>174</v>
      </c>
      <c r="D9" s="10">
        <v>10.5</v>
      </c>
      <c r="E9" s="10">
        <v>10.5</v>
      </c>
      <c r="F9" s="10">
        <v>16</v>
      </c>
      <c r="G9" s="31">
        <f t="shared" ref="G9:G27" si="0">F9/E9</f>
        <v>1.5238095238095237</v>
      </c>
    </row>
    <row r="10" spans="1:7" ht="60" customHeight="1" x14ac:dyDescent="0.25">
      <c r="A10" s="58">
        <v>3</v>
      </c>
      <c r="B10" s="13" t="s">
        <v>9</v>
      </c>
      <c r="C10" s="58" t="s">
        <v>174</v>
      </c>
      <c r="D10" s="10">
        <v>13</v>
      </c>
      <c r="E10" s="10">
        <v>13</v>
      </c>
      <c r="F10" s="10">
        <v>13</v>
      </c>
      <c r="G10" s="31">
        <f t="shared" si="0"/>
        <v>1</v>
      </c>
    </row>
    <row r="11" spans="1:7" ht="37.5" x14ac:dyDescent="0.25">
      <c r="A11" s="58">
        <v>4</v>
      </c>
      <c r="B11" s="13" t="s">
        <v>186</v>
      </c>
      <c r="C11" s="58" t="s">
        <v>174</v>
      </c>
      <c r="D11" s="10">
        <v>7.5</v>
      </c>
      <c r="E11" s="10">
        <v>7.5</v>
      </c>
      <c r="F11" s="10">
        <v>8</v>
      </c>
      <c r="G11" s="31">
        <f t="shared" si="0"/>
        <v>1.0666666666666667</v>
      </c>
    </row>
    <row r="12" spans="1:7" ht="37.5" x14ac:dyDescent="0.25">
      <c r="A12" s="58">
        <v>5</v>
      </c>
      <c r="B12" s="13" t="s">
        <v>187</v>
      </c>
      <c r="C12" s="58" t="s">
        <v>174</v>
      </c>
      <c r="D12" s="10">
        <v>8</v>
      </c>
      <c r="E12" s="10">
        <v>10</v>
      </c>
      <c r="F12" s="10">
        <v>10</v>
      </c>
      <c r="G12" s="31">
        <f t="shared" si="0"/>
        <v>1</v>
      </c>
    </row>
    <row r="13" spans="1:7" ht="37.5" x14ac:dyDescent="0.25">
      <c r="A13" s="58">
        <v>6</v>
      </c>
      <c r="B13" s="13" t="s">
        <v>296</v>
      </c>
      <c r="C13" s="58" t="s">
        <v>174</v>
      </c>
      <c r="D13" s="10">
        <v>7</v>
      </c>
      <c r="E13" s="27">
        <v>10</v>
      </c>
      <c r="F13" s="27">
        <v>10</v>
      </c>
      <c r="G13" s="40">
        <f>F13/E13</f>
        <v>1</v>
      </c>
    </row>
    <row r="14" spans="1:7" ht="42" customHeight="1" x14ac:dyDescent="0.25">
      <c r="A14" s="58">
        <v>7</v>
      </c>
      <c r="B14" s="13" t="s">
        <v>188</v>
      </c>
      <c r="C14" s="58" t="s">
        <v>175</v>
      </c>
      <c r="D14" s="10">
        <v>67.900000000000006</v>
      </c>
      <c r="E14" s="10">
        <v>68</v>
      </c>
      <c r="F14" s="10">
        <v>68</v>
      </c>
      <c r="G14" s="31">
        <f>F14/E14</f>
        <v>1</v>
      </c>
    </row>
    <row r="15" spans="1:7" ht="37.5" x14ac:dyDescent="0.25">
      <c r="A15" s="58">
        <v>8</v>
      </c>
      <c r="B15" s="13" t="s">
        <v>10</v>
      </c>
      <c r="C15" s="58" t="s">
        <v>176</v>
      </c>
      <c r="D15" s="10">
        <v>0.9</v>
      </c>
      <c r="E15" s="10">
        <v>0.9</v>
      </c>
      <c r="F15" s="10">
        <v>0.9</v>
      </c>
      <c r="G15" s="31">
        <f t="shared" si="0"/>
        <v>1</v>
      </c>
    </row>
    <row r="16" spans="1:7" ht="115.5" customHeight="1" x14ac:dyDescent="0.25">
      <c r="A16" s="58">
        <v>9</v>
      </c>
      <c r="B16" s="13" t="s">
        <v>11</v>
      </c>
      <c r="C16" s="58" t="s">
        <v>158</v>
      </c>
      <c r="D16" s="10">
        <v>100</v>
      </c>
      <c r="E16" s="10">
        <v>100</v>
      </c>
      <c r="F16" s="10">
        <v>100</v>
      </c>
      <c r="G16" s="31">
        <f>F16/E16</f>
        <v>1</v>
      </c>
    </row>
    <row r="17" spans="1:7" ht="37.5" x14ac:dyDescent="0.25">
      <c r="A17" s="58">
        <v>10</v>
      </c>
      <c r="B17" s="13" t="s">
        <v>12</v>
      </c>
      <c r="C17" s="58" t="s">
        <v>175</v>
      </c>
      <c r="D17" s="29">
        <v>7.7</v>
      </c>
      <c r="E17" s="10">
        <v>7.7</v>
      </c>
      <c r="F17" s="10">
        <v>7.7</v>
      </c>
      <c r="G17" s="31">
        <f>F17/E17</f>
        <v>1</v>
      </c>
    </row>
    <row r="18" spans="1:7" ht="39.75" customHeight="1" x14ac:dyDescent="0.25">
      <c r="A18" s="58">
        <v>11</v>
      </c>
      <c r="B18" s="13" t="s">
        <v>358</v>
      </c>
      <c r="C18" s="58" t="s">
        <v>175</v>
      </c>
      <c r="D18" s="10">
        <v>0.6</v>
      </c>
      <c r="E18" s="10">
        <v>0.7</v>
      </c>
      <c r="F18" s="10">
        <v>1.1000000000000001</v>
      </c>
      <c r="G18" s="31">
        <f>F18/E18</f>
        <v>1.5714285714285716</v>
      </c>
    </row>
    <row r="19" spans="1:7" x14ac:dyDescent="0.25">
      <c r="A19" s="58">
        <v>12</v>
      </c>
      <c r="B19" s="13" t="s">
        <v>139</v>
      </c>
      <c r="C19" s="58" t="s">
        <v>176</v>
      </c>
      <c r="D19" s="10">
        <v>11.7</v>
      </c>
      <c r="E19" s="10">
        <v>11</v>
      </c>
      <c r="F19" s="10">
        <v>19.399999999999999</v>
      </c>
      <c r="G19" s="31">
        <f t="shared" si="0"/>
        <v>1.7636363636363634</v>
      </c>
    </row>
    <row r="20" spans="1:7" ht="56.25" x14ac:dyDescent="0.25">
      <c r="A20" s="58">
        <v>13</v>
      </c>
      <c r="B20" s="13" t="s">
        <v>13</v>
      </c>
      <c r="C20" s="58" t="s">
        <v>177</v>
      </c>
      <c r="D20" s="10">
        <v>5</v>
      </c>
      <c r="E20" s="10">
        <v>4</v>
      </c>
      <c r="F20" s="10">
        <v>4</v>
      </c>
      <c r="G20" s="31">
        <f t="shared" si="0"/>
        <v>1</v>
      </c>
    </row>
    <row r="21" spans="1:7" ht="64.5" customHeight="1" x14ac:dyDescent="0.25">
      <c r="A21" s="58">
        <v>14</v>
      </c>
      <c r="B21" s="13" t="s">
        <v>297</v>
      </c>
      <c r="C21" s="58" t="s">
        <v>177</v>
      </c>
      <c r="D21" s="28">
        <v>152</v>
      </c>
      <c r="E21" s="28">
        <v>156</v>
      </c>
      <c r="F21" s="28">
        <v>265</v>
      </c>
      <c r="G21" s="31">
        <f t="shared" si="0"/>
        <v>1.6987179487179487</v>
      </c>
    </row>
    <row r="22" spans="1:7" ht="120" customHeight="1" x14ac:dyDescent="0.25">
      <c r="A22" s="58">
        <v>15</v>
      </c>
      <c r="B22" s="13" t="s">
        <v>356</v>
      </c>
      <c r="C22" s="58" t="s">
        <v>177</v>
      </c>
      <c r="D22" s="28">
        <v>24</v>
      </c>
      <c r="E22" s="28">
        <v>26</v>
      </c>
      <c r="F22" s="28">
        <v>26</v>
      </c>
      <c r="G22" s="32">
        <f t="shared" si="0"/>
        <v>1</v>
      </c>
    </row>
    <row r="23" spans="1:7" ht="59.25" customHeight="1" x14ac:dyDescent="0.25">
      <c r="A23" s="58">
        <v>16</v>
      </c>
      <c r="B23" s="13" t="s">
        <v>14</v>
      </c>
      <c r="C23" s="58" t="s">
        <v>158</v>
      </c>
      <c r="D23" s="10">
        <v>100</v>
      </c>
      <c r="E23" s="10">
        <v>100</v>
      </c>
      <c r="F23" s="10">
        <v>100</v>
      </c>
      <c r="G23" s="31">
        <f t="shared" si="0"/>
        <v>1</v>
      </c>
    </row>
    <row r="24" spans="1:7" ht="76.5" customHeight="1" x14ac:dyDescent="0.25">
      <c r="A24" s="58">
        <v>17</v>
      </c>
      <c r="B24" s="13" t="s">
        <v>236</v>
      </c>
      <c r="C24" s="58" t="s">
        <v>158</v>
      </c>
      <c r="D24" s="10">
        <v>100</v>
      </c>
      <c r="E24" s="10">
        <v>100</v>
      </c>
      <c r="F24" s="10">
        <v>100</v>
      </c>
      <c r="G24" s="31">
        <f t="shared" si="0"/>
        <v>1</v>
      </c>
    </row>
    <row r="25" spans="1:7" ht="65.25" customHeight="1" x14ac:dyDescent="0.25">
      <c r="A25" s="58">
        <v>18</v>
      </c>
      <c r="B25" s="13" t="s">
        <v>15</v>
      </c>
      <c r="C25" s="58" t="s">
        <v>158</v>
      </c>
      <c r="D25" s="10">
        <v>17.399999999999999</v>
      </c>
      <c r="E25" s="10">
        <v>17.399999999999999</v>
      </c>
      <c r="F25" s="10">
        <v>17.399999999999999</v>
      </c>
      <c r="G25" s="31">
        <f>F25/E25</f>
        <v>1</v>
      </c>
    </row>
    <row r="26" spans="1:7" ht="57.75" customHeight="1" x14ac:dyDescent="0.25">
      <c r="A26" s="58">
        <v>19</v>
      </c>
      <c r="B26" s="13" t="s">
        <v>359</v>
      </c>
      <c r="C26" s="58" t="s">
        <v>159</v>
      </c>
      <c r="D26" s="10">
        <v>6</v>
      </c>
      <c r="E26" s="10">
        <v>6</v>
      </c>
      <c r="F26" s="10">
        <v>6</v>
      </c>
      <c r="G26" s="31">
        <f t="shared" si="0"/>
        <v>1</v>
      </c>
    </row>
    <row r="27" spans="1:7" ht="61.5" customHeight="1" x14ac:dyDescent="0.25">
      <c r="A27" s="58">
        <v>20</v>
      </c>
      <c r="B27" s="13" t="s">
        <v>16</v>
      </c>
      <c r="C27" s="58" t="s">
        <v>158</v>
      </c>
      <c r="D27" s="10">
        <v>99.8</v>
      </c>
      <c r="E27" s="10">
        <v>95</v>
      </c>
      <c r="F27" s="10">
        <v>99.7</v>
      </c>
      <c r="G27" s="31">
        <f t="shared" si="0"/>
        <v>1.0494736842105263</v>
      </c>
    </row>
    <row r="28" spans="1:7" ht="43.5" customHeight="1" x14ac:dyDescent="0.25">
      <c r="A28" s="75" t="s">
        <v>382</v>
      </c>
      <c r="B28" s="75"/>
      <c r="C28" s="75"/>
      <c r="D28" s="75"/>
      <c r="E28" s="75"/>
      <c r="F28" s="75"/>
      <c r="G28" s="30" t="s">
        <v>449</v>
      </c>
    </row>
    <row r="29" spans="1:7" ht="97.5" customHeight="1" x14ac:dyDescent="0.25">
      <c r="A29" s="58">
        <v>1</v>
      </c>
      <c r="B29" s="13" t="s">
        <v>17</v>
      </c>
      <c r="C29" s="58" t="s">
        <v>158</v>
      </c>
      <c r="D29" s="58">
        <v>100</v>
      </c>
      <c r="E29" s="58">
        <v>100</v>
      </c>
      <c r="F29" s="58">
        <v>100</v>
      </c>
      <c r="G29" s="31">
        <f>F29/E29</f>
        <v>1</v>
      </c>
    </row>
    <row r="30" spans="1:7" ht="83.25" customHeight="1" x14ac:dyDescent="0.25">
      <c r="A30" s="58">
        <v>2</v>
      </c>
      <c r="B30" s="13" t="s">
        <v>360</v>
      </c>
      <c r="C30" s="58" t="s">
        <v>158</v>
      </c>
      <c r="D30" s="10">
        <v>81.8</v>
      </c>
      <c r="E30" s="58">
        <v>81.8</v>
      </c>
      <c r="F30" s="58">
        <v>86.6</v>
      </c>
      <c r="G30" s="31">
        <f t="shared" ref="G30:G107" si="1">F30/E30</f>
        <v>1.058679706601467</v>
      </c>
    </row>
    <row r="31" spans="1:7" ht="75" x14ac:dyDescent="0.25">
      <c r="A31" s="58">
        <v>3</v>
      </c>
      <c r="B31" s="13" t="s">
        <v>361</v>
      </c>
      <c r="C31" s="58" t="s">
        <v>158</v>
      </c>
      <c r="D31" s="28">
        <v>100</v>
      </c>
      <c r="E31" s="58">
        <v>100</v>
      </c>
      <c r="F31" s="58">
        <v>100</v>
      </c>
      <c r="G31" s="31">
        <f t="shared" si="1"/>
        <v>1</v>
      </c>
    </row>
    <row r="32" spans="1:7" ht="96.75" customHeight="1" x14ac:dyDescent="0.25">
      <c r="A32" s="58">
        <v>4</v>
      </c>
      <c r="B32" s="13" t="s">
        <v>18</v>
      </c>
      <c r="C32" s="58" t="s">
        <v>158</v>
      </c>
      <c r="D32" s="10">
        <v>96.7</v>
      </c>
      <c r="E32" s="58">
        <v>100</v>
      </c>
      <c r="F32" s="58">
        <v>91.5</v>
      </c>
      <c r="G32" s="31">
        <f t="shared" si="1"/>
        <v>0.91500000000000004</v>
      </c>
    </row>
    <row r="33" spans="1:12" ht="117" customHeight="1" x14ac:dyDescent="0.25">
      <c r="A33" s="58">
        <v>5</v>
      </c>
      <c r="B33" s="13" t="s">
        <v>19</v>
      </c>
      <c r="C33" s="58" t="s">
        <v>20</v>
      </c>
      <c r="D33" s="58">
        <v>1.28</v>
      </c>
      <c r="E33" s="58">
        <v>1.36</v>
      </c>
      <c r="F33" s="58">
        <v>1.31</v>
      </c>
      <c r="G33" s="31">
        <f>E33/F33</f>
        <v>1.0381679389312977</v>
      </c>
    </row>
    <row r="34" spans="1:12" ht="121.5" customHeight="1" x14ac:dyDescent="0.25">
      <c r="A34" s="58">
        <v>6</v>
      </c>
      <c r="B34" s="13" t="s">
        <v>362</v>
      </c>
      <c r="C34" s="58" t="s">
        <v>158</v>
      </c>
      <c r="D34" s="58">
        <v>0</v>
      </c>
      <c r="E34" s="58">
        <v>0.5</v>
      </c>
      <c r="F34" s="58">
        <v>0.5</v>
      </c>
      <c r="G34" s="31">
        <v>1</v>
      </c>
    </row>
    <row r="35" spans="1:12" ht="78" customHeight="1" x14ac:dyDescent="0.25">
      <c r="A35" s="58">
        <v>7</v>
      </c>
      <c r="B35" s="13" t="s">
        <v>21</v>
      </c>
      <c r="C35" s="58" t="s">
        <v>158</v>
      </c>
      <c r="D35" s="58">
        <v>107.3</v>
      </c>
      <c r="E35" s="58">
        <v>100</v>
      </c>
      <c r="F35" s="58">
        <v>117.7</v>
      </c>
      <c r="G35" s="31">
        <f>F35/E35</f>
        <v>1.177</v>
      </c>
    </row>
    <row r="36" spans="1:12" ht="95.25" customHeight="1" x14ac:dyDescent="0.25">
      <c r="A36" s="58">
        <v>8</v>
      </c>
      <c r="B36" s="13" t="s">
        <v>22</v>
      </c>
      <c r="C36" s="58" t="s">
        <v>158</v>
      </c>
      <c r="D36" s="58">
        <v>45.6</v>
      </c>
      <c r="E36" s="58">
        <v>65</v>
      </c>
      <c r="F36" s="58">
        <v>65.2</v>
      </c>
      <c r="G36" s="31">
        <f>F36/E36</f>
        <v>1.0030769230769232</v>
      </c>
    </row>
    <row r="37" spans="1:12" ht="74.25" customHeight="1" x14ac:dyDescent="0.25">
      <c r="A37" s="58">
        <v>9</v>
      </c>
      <c r="B37" s="13" t="s">
        <v>23</v>
      </c>
      <c r="C37" s="58" t="s">
        <v>158</v>
      </c>
      <c r="D37" s="58">
        <v>97.2</v>
      </c>
      <c r="E37" s="58">
        <v>100</v>
      </c>
      <c r="F37" s="58">
        <v>94.7</v>
      </c>
      <c r="G37" s="40">
        <f t="shared" si="1"/>
        <v>0.94700000000000006</v>
      </c>
    </row>
    <row r="38" spans="1:12" ht="132.75" customHeight="1" x14ac:dyDescent="0.25">
      <c r="A38" s="58">
        <v>10</v>
      </c>
      <c r="B38" s="13" t="s">
        <v>24</v>
      </c>
      <c r="C38" s="58" t="s">
        <v>158</v>
      </c>
      <c r="D38" s="58">
        <v>100</v>
      </c>
      <c r="E38" s="58">
        <v>100</v>
      </c>
      <c r="F38" s="58">
        <v>100</v>
      </c>
      <c r="G38" s="31">
        <f t="shared" si="1"/>
        <v>1</v>
      </c>
    </row>
    <row r="39" spans="1:12" ht="58.5" customHeight="1" x14ac:dyDescent="0.25">
      <c r="A39" s="58">
        <v>11</v>
      </c>
      <c r="B39" s="13" t="s">
        <v>25</v>
      </c>
      <c r="C39" s="58" t="s">
        <v>158</v>
      </c>
      <c r="D39" s="58">
        <v>88.9</v>
      </c>
      <c r="E39" s="58">
        <v>90</v>
      </c>
      <c r="F39" s="58">
        <v>90</v>
      </c>
      <c r="G39" s="31">
        <f t="shared" si="1"/>
        <v>1</v>
      </c>
    </row>
    <row r="40" spans="1:12" ht="115.5" customHeight="1" x14ac:dyDescent="0.25">
      <c r="A40" s="58">
        <v>12</v>
      </c>
      <c r="B40" s="13" t="s">
        <v>26</v>
      </c>
      <c r="C40" s="58" t="s">
        <v>158</v>
      </c>
      <c r="D40" s="58">
        <v>98.1</v>
      </c>
      <c r="E40" s="10">
        <v>98.1</v>
      </c>
      <c r="F40" s="10">
        <v>98.1</v>
      </c>
      <c r="G40" s="31">
        <f t="shared" si="1"/>
        <v>1</v>
      </c>
    </row>
    <row r="41" spans="1:12" ht="131.25" x14ac:dyDescent="0.25">
      <c r="A41" s="58">
        <v>13</v>
      </c>
      <c r="B41" s="13" t="s">
        <v>27</v>
      </c>
      <c r="C41" s="58" t="s">
        <v>158</v>
      </c>
      <c r="D41" s="10">
        <v>81.2</v>
      </c>
      <c r="E41" s="10">
        <v>81.2</v>
      </c>
      <c r="F41" s="10">
        <v>85.1</v>
      </c>
      <c r="G41" s="31">
        <f t="shared" si="1"/>
        <v>1.0480295566502462</v>
      </c>
    </row>
    <row r="42" spans="1:12" ht="117" customHeight="1" x14ac:dyDescent="0.25">
      <c r="A42" s="58">
        <v>14</v>
      </c>
      <c r="B42" s="13" t="s">
        <v>28</v>
      </c>
      <c r="C42" s="58" t="s">
        <v>158</v>
      </c>
      <c r="D42" s="58">
        <v>81.650000000000006</v>
      </c>
      <c r="E42" s="58">
        <v>81.599999999999994</v>
      </c>
      <c r="F42" s="58">
        <v>93.1</v>
      </c>
      <c r="G42" s="31">
        <f t="shared" si="1"/>
        <v>1.1409313725490196</v>
      </c>
    </row>
    <row r="43" spans="1:12" ht="94.5" customHeight="1" x14ac:dyDescent="0.25">
      <c r="A43" s="58">
        <v>15</v>
      </c>
      <c r="B43" s="13" t="s">
        <v>298</v>
      </c>
      <c r="C43" s="58" t="s">
        <v>159</v>
      </c>
      <c r="D43" s="58">
        <v>444</v>
      </c>
      <c r="E43" s="58">
        <v>244</v>
      </c>
      <c r="F43" s="58">
        <v>259</v>
      </c>
      <c r="G43" s="31">
        <v>1</v>
      </c>
      <c r="J43" s="48">
        <v>246</v>
      </c>
      <c r="K43" s="48">
        <v>242</v>
      </c>
      <c r="L43" s="48">
        <f>K43/J43</f>
        <v>0.98373983739837401</v>
      </c>
    </row>
    <row r="44" spans="1:12" ht="38.25" customHeight="1" x14ac:dyDescent="0.25">
      <c r="A44" s="58">
        <v>16</v>
      </c>
      <c r="B44" s="13" t="s">
        <v>140</v>
      </c>
      <c r="C44" s="58" t="s">
        <v>158</v>
      </c>
      <c r="D44" s="58">
        <v>100</v>
      </c>
      <c r="E44" s="58">
        <v>100</v>
      </c>
      <c r="F44" s="58">
        <v>100</v>
      </c>
      <c r="G44" s="31">
        <f>F44/E44</f>
        <v>1</v>
      </c>
      <c r="J44" s="48">
        <v>279</v>
      </c>
      <c r="K44" s="48">
        <v>274</v>
      </c>
      <c r="L44" s="48">
        <f>K44/J44</f>
        <v>0.98207885304659504</v>
      </c>
    </row>
    <row r="45" spans="1:12" ht="56.25" x14ac:dyDescent="0.25">
      <c r="A45" s="58">
        <v>17</v>
      </c>
      <c r="B45" s="13" t="s">
        <v>256</v>
      </c>
      <c r="C45" s="58" t="s">
        <v>158</v>
      </c>
      <c r="D45" s="58">
        <v>31.8</v>
      </c>
      <c r="E45" s="58">
        <v>10</v>
      </c>
      <c r="F45" s="58">
        <v>10</v>
      </c>
      <c r="G45" s="31">
        <f>F45/E45</f>
        <v>1</v>
      </c>
    </row>
    <row r="46" spans="1:12" ht="121.5" customHeight="1" x14ac:dyDescent="0.25">
      <c r="A46" s="58">
        <v>18</v>
      </c>
      <c r="B46" s="13" t="s">
        <v>299</v>
      </c>
      <c r="C46" s="58" t="s">
        <v>158</v>
      </c>
      <c r="D46" s="58">
        <v>100</v>
      </c>
      <c r="E46" s="58">
        <v>100</v>
      </c>
      <c r="F46" s="58">
        <v>100</v>
      </c>
      <c r="G46" s="31">
        <f t="shared" si="1"/>
        <v>1</v>
      </c>
    </row>
    <row r="47" spans="1:12" ht="138" customHeight="1" x14ac:dyDescent="0.25">
      <c r="A47" s="58">
        <v>19</v>
      </c>
      <c r="B47" s="13" t="s">
        <v>300</v>
      </c>
      <c r="C47" s="58" t="s">
        <v>158</v>
      </c>
      <c r="D47" s="58">
        <v>100</v>
      </c>
      <c r="E47" s="58">
        <v>100</v>
      </c>
      <c r="F47" s="58">
        <v>100</v>
      </c>
      <c r="G47" s="31">
        <f t="shared" si="1"/>
        <v>1</v>
      </c>
    </row>
    <row r="48" spans="1:12" s="51" customFormat="1" ht="75" customHeight="1" x14ac:dyDescent="0.25">
      <c r="A48" s="58">
        <v>20</v>
      </c>
      <c r="B48" s="13" t="s">
        <v>400</v>
      </c>
      <c r="C48" s="58" t="s">
        <v>159</v>
      </c>
      <c r="D48" s="58" t="s">
        <v>401</v>
      </c>
      <c r="E48" s="3">
        <v>1092</v>
      </c>
      <c r="F48" s="3">
        <v>1092</v>
      </c>
      <c r="G48" s="31">
        <f t="shared" si="1"/>
        <v>1</v>
      </c>
    </row>
    <row r="49" spans="1:7" s="51" customFormat="1" ht="59.25" customHeight="1" x14ac:dyDescent="0.25">
      <c r="A49" s="58">
        <v>21</v>
      </c>
      <c r="B49" s="13" t="s">
        <v>402</v>
      </c>
      <c r="C49" s="58" t="s">
        <v>159</v>
      </c>
      <c r="D49" s="58" t="s">
        <v>401</v>
      </c>
      <c r="E49" s="58">
        <v>22</v>
      </c>
      <c r="F49" s="58">
        <v>22</v>
      </c>
      <c r="G49" s="31">
        <f t="shared" ref="G49" si="2">F49/E49</f>
        <v>1</v>
      </c>
    </row>
    <row r="50" spans="1:7" ht="41.25" customHeight="1" x14ac:dyDescent="0.25">
      <c r="A50" s="58">
        <v>22</v>
      </c>
      <c r="B50" s="13" t="s">
        <v>301</v>
      </c>
      <c r="C50" s="58" t="s">
        <v>158</v>
      </c>
      <c r="D50" s="58">
        <v>100</v>
      </c>
      <c r="E50" s="58">
        <v>100</v>
      </c>
      <c r="F50" s="58">
        <v>100</v>
      </c>
      <c r="G50" s="31">
        <f t="shared" si="1"/>
        <v>1</v>
      </c>
    </row>
    <row r="51" spans="1:7" ht="57.75" customHeight="1" x14ac:dyDescent="0.25">
      <c r="A51" s="58">
        <v>23</v>
      </c>
      <c r="B51" s="13" t="s">
        <v>141</v>
      </c>
      <c r="C51" s="58" t="s">
        <v>158</v>
      </c>
      <c r="D51" s="58">
        <v>88.7</v>
      </c>
      <c r="E51" s="10">
        <v>88.7</v>
      </c>
      <c r="F51" s="10">
        <v>90.3</v>
      </c>
      <c r="G51" s="31">
        <f t="shared" si="1"/>
        <v>1.0180383314543404</v>
      </c>
    </row>
    <row r="52" spans="1:7" ht="51" customHeight="1" x14ac:dyDescent="0.25">
      <c r="A52" s="58">
        <v>24</v>
      </c>
      <c r="B52" s="13" t="s">
        <v>302</v>
      </c>
      <c r="C52" s="58" t="s">
        <v>158</v>
      </c>
      <c r="D52" s="58">
        <v>100</v>
      </c>
      <c r="E52" s="10">
        <v>100</v>
      </c>
      <c r="F52" s="10">
        <v>100</v>
      </c>
      <c r="G52" s="31">
        <f t="shared" si="1"/>
        <v>1</v>
      </c>
    </row>
    <row r="53" spans="1:7" ht="30.75" customHeight="1" x14ac:dyDescent="0.25">
      <c r="A53" s="58">
        <v>25</v>
      </c>
      <c r="B53" s="13" t="s">
        <v>303</v>
      </c>
      <c r="C53" s="58" t="s">
        <v>158</v>
      </c>
      <c r="D53" s="58">
        <v>100</v>
      </c>
      <c r="E53" s="10">
        <v>100</v>
      </c>
      <c r="F53" s="10">
        <v>100</v>
      </c>
      <c r="G53" s="31">
        <f t="shared" si="1"/>
        <v>1</v>
      </c>
    </row>
    <row r="54" spans="1:7" ht="60.75" customHeight="1" x14ac:dyDescent="0.25">
      <c r="A54" s="58">
        <v>26</v>
      </c>
      <c r="B54" s="13" t="s">
        <v>363</v>
      </c>
      <c r="C54" s="58" t="s">
        <v>175</v>
      </c>
      <c r="D54" s="58">
        <v>0.5</v>
      </c>
      <c r="E54" s="10">
        <v>0.5</v>
      </c>
      <c r="F54" s="10">
        <v>0.5</v>
      </c>
      <c r="G54" s="31">
        <f t="shared" si="1"/>
        <v>1</v>
      </c>
    </row>
    <row r="55" spans="1:7" ht="55.5" customHeight="1" x14ac:dyDescent="0.25">
      <c r="A55" s="58">
        <v>27</v>
      </c>
      <c r="B55" s="13" t="s">
        <v>364</v>
      </c>
      <c r="C55" s="58" t="s">
        <v>175</v>
      </c>
      <c r="D55" s="58">
        <v>0.15</v>
      </c>
      <c r="E55" s="27">
        <v>0.05</v>
      </c>
      <c r="F55" s="27">
        <v>7.0000000000000007E-2</v>
      </c>
      <c r="G55" s="31">
        <f t="shared" si="1"/>
        <v>1.4000000000000001</v>
      </c>
    </row>
    <row r="56" spans="1:7" ht="55.5" customHeight="1" x14ac:dyDescent="0.25">
      <c r="A56" s="58">
        <v>28</v>
      </c>
      <c r="B56" s="13" t="s">
        <v>257</v>
      </c>
      <c r="C56" s="58" t="s">
        <v>158</v>
      </c>
      <c r="D56" s="58">
        <v>0</v>
      </c>
      <c r="E56" s="27">
        <v>6</v>
      </c>
      <c r="F56" s="27">
        <v>6</v>
      </c>
      <c r="G56" s="31">
        <v>1</v>
      </c>
    </row>
    <row r="57" spans="1:7" ht="66" customHeight="1" x14ac:dyDescent="0.25">
      <c r="A57" s="58">
        <v>29</v>
      </c>
      <c r="B57" s="13" t="s">
        <v>258</v>
      </c>
      <c r="C57" s="58" t="s">
        <v>158</v>
      </c>
      <c r="D57" s="58">
        <v>0</v>
      </c>
      <c r="E57" s="10">
        <v>16</v>
      </c>
      <c r="F57" s="10">
        <v>19</v>
      </c>
      <c r="G57" s="31">
        <v>1</v>
      </c>
    </row>
    <row r="58" spans="1:7" ht="54" customHeight="1" x14ac:dyDescent="0.25">
      <c r="A58" s="59">
        <v>30</v>
      </c>
      <c r="B58" s="13" t="s">
        <v>403</v>
      </c>
      <c r="C58" s="58" t="s">
        <v>177</v>
      </c>
      <c r="D58" s="3">
        <v>1688</v>
      </c>
      <c r="E58" s="3">
        <v>1700</v>
      </c>
      <c r="F58" s="3">
        <v>1741</v>
      </c>
      <c r="G58" s="31">
        <f t="shared" si="1"/>
        <v>1.0241176470588236</v>
      </c>
    </row>
    <row r="59" spans="1:7" ht="48" customHeight="1" x14ac:dyDescent="0.25">
      <c r="A59" s="75" t="s">
        <v>383</v>
      </c>
      <c r="B59" s="75"/>
      <c r="C59" s="75"/>
      <c r="D59" s="75"/>
      <c r="E59" s="75"/>
      <c r="F59" s="75"/>
      <c r="G59" s="30" t="s">
        <v>449</v>
      </c>
    </row>
    <row r="60" spans="1:7" ht="56.25" x14ac:dyDescent="0.25">
      <c r="A60" s="58">
        <v>1</v>
      </c>
      <c r="B60" s="12" t="s">
        <v>214</v>
      </c>
      <c r="C60" s="58" t="s">
        <v>158</v>
      </c>
      <c r="D60" s="10">
        <v>85</v>
      </c>
      <c r="E60" s="58">
        <v>79.2</v>
      </c>
      <c r="F60" s="9">
        <v>82.2</v>
      </c>
      <c r="G60" s="31">
        <f>F60/E60</f>
        <v>1.0378787878787878</v>
      </c>
    </row>
    <row r="61" spans="1:7" x14ac:dyDescent="0.25">
      <c r="A61" s="58">
        <v>2</v>
      </c>
      <c r="B61" s="12" t="s">
        <v>285</v>
      </c>
      <c r="C61" s="58" t="s">
        <v>159</v>
      </c>
      <c r="D61" s="3">
        <v>16772</v>
      </c>
      <c r="E61" s="3">
        <v>18543</v>
      </c>
      <c r="F61" s="16">
        <v>21387</v>
      </c>
      <c r="G61" s="31">
        <f>F61/E61</f>
        <v>1.1533732405759587</v>
      </c>
    </row>
    <row r="62" spans="1:7" ht="37.5" x14ac:dyDescent="0.25">
      <c r="A62" s="58">
        <v>3</v>
      </c>
      <c r="B62" s="12" t="s">
        <v>304</v>
      </c>
      <c r="C62" s="58" t="s">
        <v>158</v>
      </c>
      <c r="D62" s="9">
        <v>14</v>
      </c>
      <c r="E62" s="58">
        <v>14</v>
      </c>
      <c r="F62" s="9">
        <v>14</v>
      </c>
      <c r="G62" s="31">
        <f t="shared" si="1"/>
        <v>1</v>
      </c>
    </row>
    <row r="63" spans="1:7" ht="37.5" x14ac:dyDescent="0.25">
      <c r="A63" s="58">
        <v>4</v>
      </c>
      <c r="B63" s="12" t="s">
        <v>29</v>
      </c>
      <c r="C63" s="58"/>
      <c r="D63" s="9"/>
      <c r="E63" s="58"/>
      <c r="F63" s="9"/>
      <c r="G63" s="31"/>
    </row>
    <row r="64" spans="1:7" x14ac:dyDescent="0.25">
      <c r="A64" s="34" t="s">
        <v>40</v>
      </c>
      <c r="B64" s="12" t="s">
        <v>30</v>
      </c>
      <c r="C64" s="58" t="s">
        <v>158</v>
      </c>
      <c r="D64" s="3">
        <v>183</v>
      </c>
      <c r="E64" s="58">
        <v>133</v>
      </c>
      <c r="F64" s="3">
        <v>183</v>
      </c>
      <c r="G64" s="31">
        <f t="shared" si="1"/>
        <v>1.3759398496240602</v>
      </c>
    </row>
    <row r="65" spans="1:7" x14ac:dyDescent="0.25">
      <c r="A65" s="34" t="s">
        <v>41</v>
      </c>
      <c r="B65" s="12" t="s">
        <v>31</v>
      </c>
      <c r="C65" s="58" t="s">
        <v>158</v>
      </c>
      <c r="D65" s="9">
        <v>127</v>
      </c>
      <c r="E65" s="58">
        <v>119</v>
      </c>
      <c r="F65" s="9">
        <v>119</v>
      </c>
      <c r="G65" s="31">
        <f t="shared" si="1"/>
        <v>1</v>
      </c>
    </row>
    <row r="66" spans="1:7" x14ac:dyDescent="0.25">
      <c r="A66" s="34" t="s">
        <v>42</v>
      </c>
      <c r="B66" s="12" t="s">
        <v>32</v>
      </c>
      <c r="C66" s="58" t="s">
        <v>158</v>
      </c>
      <c r="D66" s="3">
        <v>106</v>
      </c>
      <c r="E66" s="58">
        <v>100</v>
      </c>
      <c r="F66" s="3">
        <v>106</v>
      </c>
      <c r="G66" s="31">
        <f t="shared" si="1"/>
        <v>1.06</v>
      </c>
    </row>
    <row r="67" spans="1:7" ht="75" x14ac:dyDescent="0.25">
      <c r="A67" s="58">
        <v>5</v>
      </c>
      <c r="B67" s="63" t="s">
        <v>215</v>
      </c>
      <c r="C67" s="58" t="s">
        <v>158</v>
      </c>
      <c r="D67" s="3">
        <v>0</v>
      </c>
      <c r="E67" s="58">
        <v>0</v>
      </c>
      <c r="F67" s="3">
        <v>0</v>
      </c>
      <c r="G67" s="31">
        <v>1</v>
      </c>
    </row>
    <row r="68" spans="1:7" ht="82.5" customHeight="1" x14ac:dyDescent="0.25">
      <c r="A68" s="58">
        <v>6</v>
      </c>
      <c r="B68" s="12" t="s">
        <v>216</v>
      </c>
      <c r="C68" s="58" t="s">
        <v>158</v>
      </c>
      <c r="D68" s="9">
        <v>7</v>
      </c>
      <c r="E68" s="10">
        <v>7</v>
      </c>
      <c r="F68" s="9">
        <v>7</v>
      </c>
      <c r="G68" s="31">
        <f t="shared" si="1"/>
        <v>1</v>
      </c>
    </row>
    <row r="69" spans="1:7" x14ac:dyDescent="0.25">
      <c r="A69" s="58">
        <v>7</v>
      </c>
      <c r="B69" s="13" t="s">
        <v>305</v>
      </c>
      <c r="C69" s="58" t="s">
        <v>159</v>
      </c>
      <c r="D69" s="58">
        <v>493</v>
      </c>
      <c r="E69" s="58">
        <v>493</v>
      </c>
      <c r="F69" s="58">
        <v>493</v>
      </c>
      <c r="G69" s="31">
        <f t="shared" si="1"/>
        <v>1</v>
      </c>
    </row>
    <row r="70" spans="1:7" x14ac:dyDescent="0.25">
      <c r="A70" s="58">
        <v>8</v>
      </c>
      <c r="B70" s="12" t="s">
        <v>306</v>
      </c>
      <c r="C70" s="58" t="s">
        <v>177</v>
      </c>
      <c r="D70" s="3">
        <v>10103</v>
      </c>
      <c r="E70" s="3">
        <v>10103</v>
      </c>
      <c r="F70" s="3">
        <v>10103</v>
      </c>
      <c r="G70" s="31">
        <f t="shared" si="1"/>
        <v>1</v>
      </c>
    </row>
    <row r="71" spans="1:7" x14ac:dyDescent="0.25">
      <c r="A71" s="58">
        <v>9</v>
      </c>
      <c r="B71" s="12" t="s">
        <v>281</v>
      </c>
      <c r="C71" s="58" t="s">
        <v>159</v>
      </c>
      <c r="D71" s="3">
        <v>8679</v>
      </c>
      <c r="E71" s="3">
        <v>7000</v>
      </c>
      <c r="F71" s="3">
        <v>7536</v>
      </c>
      <c r="G71" s="31">
        <f t="shared" si="1"/>
        <v>1.0765714285714285</v>
      </c>
    </row>
    <row r="72" spans="1:7" ht="37.5" x14ac:dyDescent="0.25">
      <c r="A72" s="58" t="s">
        <v>146</v>
      </c>
      <c r="B72" s="12" t="s">
        <v>33</v>
      </c>
      <c r="C72" s="58" t="s">
        <v>159</v>
      </c>
      <c r="D72" s="3">
        <v>15</v>
      </c>
      <c r="E72" s="58">
        <v>15</v>
      </c>
      <c r="F72" s="3">
        <v>15</v>
      </c>
      <c r="G72" s="31">
        <f t="shared" si="1"/>
        <v>1</v>
      </c>
    </row>
    <row r="73" spans="1:7" ht="21.75" customHeight="1" x14ac:dyDescent="0.25">
      <c r="A73" s="58">
        <v>10</v>
      </c>
      <c r="B73" s="12" t="s">
        <v>307</v>
      </c>
      <c r="C73" s="58" t="s">
        <v>159</v>
      </c>
      <c r="D73" s="3">
        <v>2354019</v>
      </c>
      <c r="E73" s="3">
        <v>2518800</v>
      </c>
      <c r="F73" s="3">
        <v>2649801</v>
      </c>
      <c r="G73" s="31">
        <f t="shared" si="1"/>
        <v>1.052009290138161</v>
      </c>
    </row>
    <row r="74" spans="1:7" ht="44.25" customHeight="1" x14ac:dyDescent="0.25">
      <c r="A74" s="58">
        <v>11</v>
      </c>
      <c r="B74" s="12" t="s">
        <v>365</v>
      </c>
      <c r="C74" s="58" t="s">
        <v>158</v>
      </c>
      <c r="D74" s="9">
        <v>0</v>
      </c>
      <c r="E74" s="10">
        <v>1.1000000000000001</v>
      </c>
      <c r="F74" s="9">
        <v>5.2</v>
      </c>
      <c r="G74" s="31">
        <v>1</v>
      </c>
    </row>
    <row r="75" spans="1:7" ht="44.25" customHeight="1" x14ac:dyDescent="0.25">
      <c r="A75" s="58">
        <v>12</v>
      </c>
      <c r="B75" s="12" t="s">
        <v>142</v>
      </c>
      <c r="C75" s="58" t="s">
        <v>159</v>
      </c>
      <c r="D75" s="3">
        <v>2400</v>
      </c>
      <c r="E75" s="3">
        <v>2400</v>
      </c>
      <c r="F75" s="3">
        <v>2400</v>
      </c>
      <c r="G75" s="31">
        <f t="shared" si="1"/>
        <v>1</v>
      </c>
    </row>
    <row r="76" spans="1:7" s="52" customFormat="1" ht="55.5" customHeight="1" x14ac:dyDescent="0.25">
      <c r="A76" s="58">
        <v>13</v>
      </c>
      <c r="B76" s="13" t="s">
        <v>405</v>
      </c>
      <c r="C76" s="58" t="s">
        <v>159</v>
      </c>
      <c r="D76" s="3" t="s">
        <v>401</v>
      </c>
      <c r="E76" s="3">
        <v>5</v>
      </c>
      <c r="F76" s="3">
        <v>5</v>
      </c>
      <c r="G76" s="31">
        <f t="shared" ref="G76" si="3">F76/E76</f>
        <v>1</v>
      </c>
    </row>
    <row r="77" spans="1:7" ht="44.25" customHeight="1" x14ac:dyDescent="0.25">
      <c r="A77" s="58">
        <v>14</v>
      </c>
      <c r="B77" s="13" t="s">
        <v>308</v>
      </c>
      <c r="C77" s="58" t="s">
        <v>177</v>
      </c>
      <c r="D77" s="3">
        <v>34000</v>
      </c>
      <c r="E77" s="3">
        <v>71800</v>
      </c>
      <c r="F77" s="3">
        <v>81762</v>
      </c>
      <c r="G77" s="31">
        <f t="shared" si="1"/>
        <v>1.1387465181058496</v>
      </c>
    </row>
    <row r="78" spans="1:7" ht="42" customHeight="1" x14ac:dyDescent="0.25">
      <c r="A78" s="58">
        <v>15</v>
      </c>
      <c r="B78" s="12" t="s">
        <v>259</v>
      </c>
      <c r="C78" s="58" t="s">
        <v>159</v>
      </c>
      <c r="D78" s="3">
        <v>20934</v>
      </c>
      <c r="E78" s="3">
        <v>21064</v>
      </c>
      <c r="F78" s="3">
        <v>21064</v>
      </c>
      <c r="G78" s="31">
        <f t="shared" si="1"/>
        <v>1</v>
      </c>
    </row>
    <row r="79" spans="1:7" ht="57" customHeight="1" x14ac:dyDescent="0.25">
      <c r="A79" s="58">
        <v>16</v>
      </c>
      <c r="B79" s="12" t="s">
        <v>43</v>
      </c>
      <c r="C79" s="58" t="s">
        <v>159</v>
      </c>
      <c r="D79" s="3">
        <v>5752</v>
      </c>
      <c r="E79" s="3">
        <v>3700</v>
      </c>
      <c r="F79" s="3">
        <v>4900</v>
      </c>
      <c r="G79" s="31">
        <f t="shared" si="1"/>
        <v>1.3243243243243243</v>
      </c>
    </row>
    <row r="80" spans="1:7" ht="55.5" customHeight="1" x14ac:dyDescent="0.25">
      <c r="A80" s="58">
        <v>17</v>
      </c>
      <c r="B80" s="12" t="s">
        <v>309</v>
      </c>
      <c r="C80" s="58" t="s">
        <v>158</v>
      </c>
      <c r="D80" s="3">
        <v>27</v>
      </c>
      <c r="E80" s="58">
        <v>17.600000000000001</v>
      </c>
      <c r="F80" s="3">
        <v>23</v>
      </c>
      <c r="G80" s="31">
        <f>F80/E80</f>
        <v>1.3068181818181817</v>
      </c>
    </row>
    <row r="81" spans="1:7" ht="42" customHeight="1" x14ac:dyDescent="0.25">
      <c r="A81" s="58">
        <v>18</v>
      </c>
      <c r="B81" s="12" t="s">
        <v>310</v>
      </c>
      <c r="C81" s="58" t="s">
        <v>159</v>
      </c>
      <c r="D81" s="3">
        <v>181</v>
      </c>
      <c r="E81" s="58">
        <v>110</v>
      </c>
      <c r="F81" s="3">
        <v>311</v>
      </c>
      <c r="G81" s="31">
        <f t="shared" si="1"/>
        <v>2.8272727272727272</v>
      </c>
    </row>
    <row r="82" spans="1:7" ht="42" customHeight="1" x14ac:dyDescent="0.25">
      <c r="A82" s="58">
        <v>19</v>
      </c>
      <c r="B82" s="12" t="s">
        <v>34</v>
      </c>
      <c r="C82" s="58" t="s">
        <v>159</v>
      </c>
      <c r="D82" s="3">
        <v>993651</v>
      </c>
      <c r="E82" s="3">
        <v>1690655</v>
      </c>
      <c r="F82" s="16">
        <v>1732488</v>
      </c>
      <c r="G82" s="31">
        <f t="shared" si="1"/>
        <v>1.0247436644377474</v>
      </c>
    </row>
    <row r="83" spans="1:7" ht="42" customHeight="1" x14ac:dyDescent="0.25">
      <c r="A83" s="58">
        <v>20</v>
      </c>
      <c r="B83" s="12" t="s">
        <v>35</v>
      </c>
      <c r="C83" s="58" t="s">
        <v>159</v>
      </c>
      <c r="D83" s="3">
        <v>296104</v>
      </c>
      <c r="E83" s="3">
        <v>208676</v>
      </c>
      <c r="F83" s="3">
        <v>304159</v>
      </c>
      <c r="G83" s="31">
        <f t="shared" si="1"/>
        <v>1.4575657957791026</v>
      </c>
    </row>
    <row r="84" spans="1:7" ht="99.75" customHeight="1" x14ac:dyDescent="0.25">
      <c r="A84" s="58">
        <v>21</v>
      </c>
      <c r="B84" s="12" t="s">
        <v>406</v>
      </c>
      <c r="C84" s="58" t="s">
        <v>158</v>
      </c>
      <c r="D84" s="9">
        <v>4.7</v>
      </c>
      <c r="E84" s="10">
        <v>2.2999999999999998</v>
      </c>
      <c r="F84" s="9">
        <v>2.7</v>
      </c>
      <c r="G84" s="31">
        <f>F84/E84</f>
        <v>1.173913043478261</v>
      </c>
    </row>
    <row r="85" spans="1:7" ht="30.75" customHeight="1" x14ac:dyDescent="0.25">
      <c r="A85" s="58">
        <v>22</v>
      </c>
      <c r="B85" s="12" t="s">
        <v>407</v>
      </c>
      <c r="C85" s="58" t="s">
        <v>159</v>
      </c>
      <c r="D85" s="3">
        <v>5829</v>
      </c>
      <c r="E85" s="3">
        <v>9372</v>
      </c>
      <c r="F85" s="3">
        <v>11088</v>
      </c>
      <c r="G85" s="31">
        <f t="shared" si="1"/>
        <v>1.1830985915492958</v>
      </c>
    </row>
    <row r="86" spans="1:7" ht="42" customHeight="1" x14ac:dyDescent="0.25">
      <c r="A86" s="58">
        <v>23</v>
      </c>
      <c r="B86" s="13" t="s">
        <v>311</v>
      </c>
      <c r="C86" s="58" t="s">
        <v>177</v>
      </c>
      <c r="D86" s="3">
        <v>19586</v>
      </c>
      <c r="E86" s="3">
        <v>45000</v>
      </c>
      <c r="F86" s="3">
        <v>45154</v>
      </c>
      <c r="G86" s="31">
        <f t="shared" si="1"/>
        <v>1.0034222222222222</v>
      </c>
    </row>
    <row r="87" spans="1:7" ht="58.5" customHeight="1" x14ac:dyDescent="0.25">
      <c r="A87" s="58">
        <v>24</v>
      </c>
      <c r="B87" s="12" t="s">
        <v>408</v>
      </c>
      <c r="C87" s="58" t="s">
        <v>158</v>
      </c>
      <c r="D87" s="9">
        <v>0</v>
      </c>
      <c r="E87" s="58">
        <v>2.5</v>
      </c>
      <c r="F87" s="9">
        <v>131</v>
      </c>
      <c r="G87" s="31">
        <v>1</v>
      </c>
    </row>
    <row r="88" spans="1:7" ht="42" customHeight="1" x14ac:dyDescent="0.25">
      <c r="A88" s="58">
        <v>25</v>
      </c>
      <c r="B88" s="12" t="s">
        <v>312</v>
      </c>
      <c r="C88" s="58" t="s">
        <v>159</v>
      </c>
      <c r="D88" s="3">
        <v>410</v>
      </c>
      <c r="E88" s="58">
        <v>342</v>
      </c>
      <c r="F88" s="3">
        <v>523</v>
      </c>
      <c r="G88" s="31">
        <f t="shared" si="1"/>
        <v>1.5292397660818713</v>
      </c>
    </row>
    <row r="89" spans="1:7" x14ac:dyDescent="0.25">
      <c r="A89" s="58">
        <v>26</v>
      </c>
      <c r="B89" s="12" t="s">
        <v>36</v>
      </c>
      <c r="C89" s="58" t="s">
        <v>177</v>
      </c>
      <c r="D89" s="3">
        <v>9493</v>
      </c>
      <c r="E89" s="3">
        <v>9583</v>
      </c>
      <c r="F89" s="3">
        <v>9609</v>
      </c>
      <c r="G89" s="31">
        <f t="shared" si="1"/>
        <v>1.002713137848273</v>
      </c>
    </row>
    <row r="90" spans="1:7" ht="42" customHeight="1" x14ac:dyDescent="0.25">
      <c r="A90" s="58">
        <v>27</v>
      </c>
      <c r="B90" s="12" t="s">
        <v>313</v>
      </c>
      <c r="C90" s="58" t="s">
        <v>159</v>
      </c>
      <c r="D90" s="3">
        <v>1673</v>
      </c>
      <c r="E90" s="3">
        <v>1719</v>
      </c>
      <c r="F90" s="3">
        <v>1929</v>
      </c>
      <c r="G90" s="31">
        <f t="shared" si="1"/>
        <v>1.1221640488656195</v>
      </c>
    </row>
    <row r="91" spans="1:7" ht="50.25" customHeight="1" x14ac:dyDescent="0.25">
      <c r="A91" s="58">
        <v>28</v>
      </c>
      <c r="B91" s="12" t="s">
        <v>314</v>
      </c>
      <c r="C91" s="58" t="s">
        <v>177</v>
      </c>
      <c r="D91" s="3">
        <v>50</v>
      </c>
      <c r="E91" s="58">
        <v>50</v>
      </c>
      <c r="F91" s="3">
        <v>50</v>
      </c>
      <c r="G91" s="31">
        <f t="shared" si="1"/>
        <v>1</v>
      </c>
    </row>
    <row r="92" spans="1:7" ht="24" customHeight="1" x14ac:dyDescent="0.25">
      <c r="A92" s="58">
        <v>29</v>
      </c>
      <c r="B92" s="12" t="s">
        <v>37</v>
      </c>
      <c r="C92" s="58" t="s">
        <v>159</v>
      </c>
      <c r="D92" s="3">
        <v>21</v>
      </c>
      <c r="E92" s="3">
        <v>18</v>
      </c>
      <c r="F92" s="3">
        <v>20</v>
      </c>
      <c r="G92" s="31">
        <f t="shared" si="1"/>
        <v>1.1111111111111112</v>
      </c>
    </row>
    <row r="93" spans="1:7" ht="56.25" x14ac:dyDescent="0.25">
      <c r="A93" s="58">
        <v>30</v>
      </c>
      <c r="B93" s="12" t="s">
        <v>38</v>
      </c>
      <c r="C93" s="58" t="s">
        <v>159</v>
      </c>
      <c r="D93" s="3">
        <v>20</v>
      </c>
      <c r="E93" s="58">
        <v>20</v>
      </c>
      <c r="F93" s="3">
        <v>25</v>
      </c>
      <c r="G93" s="31">
        <f t="shared" si="1"/>
        <v>1.25</v>
      </c>
    </row>
    <row r="94" spans="1:7" ht="42" customHeight="1" x14ac:dyDescent="0.25">
      <c r="A94" s="58">
        <v>31</v>
      </c>
      <c r="B94" s="12" t="s">
        <v>39</v>
      </c>
      <c r="C94" s="58" t="s">
        <v>159</v>
      </c>
      <c r="D94" s="3">
        <v>20</v>
      </c>
      <c r="E94" s="58">
        <v>21</v>
      </c>
      <c r="F94" s="3">
        <v>21</v>
      </c>
      <c r="G94" s="31">
        <f t="shared" si="1"/>
        <v>1</v>
      </c>
    </row>
    <row r="95" spans="1:7" ht="56.25" x14ac:dyDescent="0.25">
      <c r="A95" s="58">
        <v>32</v>
      </c>
      <c r="B95" s="12" t="s">
        <v>253</v>
      </c>
      <c r="C95" s="58" t="s">
        <v>158</v>
      </c>
      <c r="D95" s="10">
        <v>49.6</v>
      </c>
      <c r="E95" s="10">
        <v>107.1</v>
      </c>
      <c r="F95" s="10">
        <v>114.3</v>
      </c>
      <c r="G95" s="31">
        <f t="shared" si="1"/>
        <v>1.0672268907563025</v>
      </c>
    </row>
    <row r="96" spans="1:7" ht="63" customHeight="1" x14ac:dyDescent="0.25">
      <c r="A96" s="58">
        <v>33</v>
      </c>
      <c r="B96" s="12" t="s">
        <v>315</v>
      </c>
      <c r="C96" s="58" t="s">
        <v>158</v>
      </c>
      <c r="D96" s="3">
        <v>80</v>
      </c>
      <c r="E96" s="58">
        <v>80</v>
      </c>
      <c r="F96" s="3">
        <v>80</v>
      </c>
      <c r="G96" s="31">
        <f t="shared" si="1"/>
        <v>1</v>
      </c>
    </row>
    <row r="97" spans="1:7" ht="37.5" x14ac:dyDescent="0.25">
      <c r="A97" s="58" t="s">
        <v>415</v>
      </c>
      <c r="B97" s="12" t="s">
        <v>254</v>
      </c>
      <c r="C97" s="58" t="s">
        <v>177</v>
      </c>
      <c r="D97" s="3">
        <v>5750</v>
      </c>
      <c r="E97" s="3">
        <v>1000</v>
      </c>
      <c r="F97" s="3">
        <v>1000</v>
      </c>
      <c r="G97" s="31">
        <f t="shared" si="1"/>
        <v>1</v>
      </c>
    </row>
    <row r="98" spans="1:7" ht="37.5" x14ac:dyDescent="0.25">
      <c r="A98" s="58" t="s">
        <v>416</v>
      </c>
      <c r="B98" s="12" t="s">
        <v>255</v>
      </c>
      <c r="C98" s="58" t="s">
        <v>177</v>
      </c>
      <c r="D98" s="3">
        <v>4500</v>
      </c>
      <c r="E98" s="3">
        <v>1000</v>
      </c>
      <c r="F98" s="3">
        <v>1000</v>
      </c>
      <c r="G98" s="31">
        <f t="shared" si="1"/>
        <v>1</v>
      </c>
    </row>
    <row r="99" spans="1:7" s="52" customFormat="1" ht="42" customHeight="1" x14ac:dyDescent="0.25">
      <c r="A99" s="58">
        <v>34</v>
      </c>
      <c r="B99" s="12" t="s">
        <v>217</v>
      </c>
      <c r="C99" s="58" t="s">
        <v>159</v>
      </c>
      <c r="D99" s="3">
        <v>3</v>
      </c>
      <c r="E99" s="58">
        <v>5</v>
      </c>
      <c r="F99" s="3">
        <v>5</v>
      </c>
      <c r="G99" s="31">
        <f t="shared" ref="G99:G103" si="4">F99/E99</f>
        <v>1</v>
      </c>
    </row>
    <row r="100" spans="1:7" s="52" customFormat="1" ht="66" customHeight="1" x14ac:dyDescent="0.25">
      <c r="A100" s="58">
        <v>35</v>
      </c>
      <c r="B100" s="12" t="s">
        <v>409</v>
      </c>
      <c r="C100" s="58" t="s">
        <v>159</v>
      </c>
      <c r="D100" s="3" t="s">
        <v>401</v>
      </c>
      <c r="E100" s="3">
        <v>1</v>
      </c>
      <c r="F100" s="3">
        <v>1</v>
      </c>
      <c r="G100" s="31">
        <f t="shared" si="4"/>
        <v>1</v>
      </c>
    </row>
    <row r="101" spans="1:7" s="52" customFormat="1" ht="63" customHeight="1" x14ac:dyDescent="0.25">
      <c r="A101" s="58">
        <v>36</v>
      </c>
      <c r="B101" s="12" t="s">
        <v>410</v>
      </c>
      <c r="C101" s="58" t="s">
        <v>159</v>
      </c>
      <c r="D101" s="3" t="s">
        <v>401</v>
      </c>
      <c r="E101" s="3">
        <v>2</v>
      </c>
      <c r="F101" s="3">
        <v>2</v>
      </c>
      <c r="G101" s="31">
        <f t="shared" si="4"/>
        <v>1</v>
      </c>
    </row>
    <row r="102" spans="1:7" s="52" customFormat="1" ht="60.75" customHeight="1" x14ac:dyDescent="0.25">
      <c r="A102" s="58">
        <v>37</v>
      </c>
      <c r="B102" s="12" t="s">
        <v>411</v>
      </c>
      <c r="C102" s="58" t="s">
        <v>159</v>
      </c>
      <c r="D102" s="3" t="s">
        <v>401</v>
      </c>
      <c r="E102" s="3">
        <v>1</v>
      </c>
      <c r="F102" s="3">
        <v>1</v>
      </c>
      <c r="G102" s="31">
        <f t="shared" si="4"/>
        <v>1</v>
      </c>
    </row>
    <row r="103" spans="1:7" s="52" customFormat="1" ht="69" customHeight="1" x14ac:dyDescent="0.25">
      <c r="A103" s="58">
        <v>38</v>
      </c>
      <c r="B103" s="12" t="s">
        <v>412</v>
      </c>
      <c r="C103" s="58" t="s">
        <v>159</v>
      </c>
      <c r="D103" s="3" t="s">
        <v>401</v>
      </c>
      <c r="E103" s="3">
        <v>1</v>
      </c>
      <c r="F103" s="3">
        <v>1</v>
      </c>
      <c r="G103" s="31">
        <f t="shared" si="4"/>
        <v>1</v>
      </c>
    </row>
    <row r="104" spans="1:7" ht="63" customHeight="1" x14ac:dyDescent="0.25">
      <c r="A104" s="58">
        <v>39</v>
      </c>
      <c r="B104" s="12" t="s">
        <v>413</v>
      </c>
      <c r="C104" s="58" t="s">
        <v>158</v>
      </c>
      <c r="D104" s="3" t="s">
        <v>401</v>
      </c>
      <c r="E104" s="58">
        <v>107.1</v>
      </c>
      <c r="F104" s="3">
        <v>115</v>
      </c>
      <c r="G104" s="31">
        <f t="shared" si="1"/>
        <v>1.0737628384687208</v>
      </c>
    </row>
    <row r="105" spans="1:7" s="52" customFormat="1" ht="31.5" customHeight="1" x14ac:dyDescent="0.25">
      <c r="A105" s="58">
        <v>40</v>
      </c>
      <c r="B105" s="12" t="s">
        <v>414</v>
      </c>
      <c r="C105" s="58" t="s">
        <v>159</v>
      </c>
      <c r="D105" s="3">
        <v>0</v>
      </c>
      <c r="E105" s="58">
        <v>1</v>
      </c>
      <c r="F105" s="3">
        <v>1</v>
      </c>
      <c r="G105" s="31">
        <f t="shared" ref="G105" si="5">F105/E105</f>
        <v>1</v>
      </c>
    </row>
    <row r="106" spans="1:7" ht="56.25" customHeight="1" x14ac:dyDescent="0.25">
      <c r="A106" s="58">
        <v>41</v>
      </c>
      <c r="B106" s="13" t="s">
        <v>274</v>
      </c>
      <c r="C106" s="58" t="s">
        <v>178</v>
      </c>
      <c r="D106" s="9">
        <v>100</v>
      </c>
      <c r="E106" s="10">
        <v>100</v>
      </c>
      <c r="F106" s="9">
        <v>100</v>
      </c>
      <c r="G106" s="31">
        <f t="shared" si="1"/>
        <v>1</v>
      </c>
    </row>
    <row r="107" spans="1:7" ht="59.25" customHeight="1" x14ac:dyDescent="0.25">
      <c r="A107" s="58">
        <v>42</v>
      </c>
      <c r="B107" s="13" t="s">
        <v>316</v>
      </c>
      <c r="C107" s="58" t="s">
        <v>158</v>
      </c>
      <c r="D107" s="9">
        <v>69.5</v>
      </c>
      <c r="E107" s="58">
        <v>72.599999999999994</v>
      </c>
      <c r="F107" s="9">
        <v>68.8</v>
      </c>
      <c r="G107" s="31">
        <f t="shared" si="1"/>
        <v>0.94765840220385678</v>
      </c>
    </row>
    <row r="108" spans="1:7" ht="42.75" customHeight="1" x14ac:dyDescent="0.25">
      <c r="A108" s="75" t="s">
        <v>384</v>
      </c>
      <c r="B108" s="75"/>
      <c r="C108" s="75"/>
      <c r="D108" s="75"/>
      <c r="E108" s="75"/>
      <c r="F108" s="75"/>
      <c r="G108" s="30" t="s">
        <v>449</v>
      </c>
    </row>
    <row r="109" spans="1:7" ht="56.25" x14ac:dyDescent="0.25">
      <c r="A109" s="58">
        <v>1</v>
      </c>
      <c r="B109" s="14" t="s">
        <v>317</v>
      </c>
      <c r="C109" s="58" t="s">
        <v>179</v>
      </c>
      <c r="D109" s="41">
        <v>40463.120000000003</v>
      </c>
      <c r="E109" s="42">
        <v>36500</v>
      </c>
      <c r="F109" s="41">
        <v>43754.33</v>
      </c>
      <c r="G109" s="31">
        <f>F109/E109</f>
        <v>1.1987487671232877</v>
      </c>
    </row>
    <row r="110" spans="1:7" ht="56.25" x14ac:dyDescent="0.25">
      <c r="A110" s="58">
        <v>2</v>
      </c>
      <c r="B110" s="14" t="s">
        <v>143</v>
      </c>
      <c r="C110" s="58" t="s">
        <v>158</v>
      </c>
      <c r="D110" s="41">
        <v>58.45</v>
      </c>
      <c r="E110" s="41">
        <v>59.2</v>
      </c>
      <c r="F110" s="41">
        <v>59.29</v>
      </c>
      <c r="G110" s="31">
        <f>F110/E110</f>
        <v>1.0015202702702701</v>
      </c>
    </row>
    <row r="111" spans="1:7" ht="56.25" x14ac:dyDescent="0.25">
      <c r="A111" s="58">
        <v>3</v>
      </c>
      <c r="B111" s="14" t="s">
        <v>144</v>
      </c>
      <c r="C111" s="58" t="s">
        <v>158</v>
      </c>
      <c r="D111" s="41">
        <v>91.85</v>
      </c>
      <c r="E111" s="41">
        <v>92.9</v>
      </c>
      <c r="F111" s="41">
        <v>92.9</v>
      </c>
      <c r="G111" s="31">
        <f>F111/E111</f>
        <v>1</v>
      </c>
    </row>
    <row r="112" spans="1:7" ht="44.25" customHeight="1" x14ac:dyDescent="0.25">
      <c r="A112" s="58">
        <v>4</v>
      </c>
      <c r="B112" s="14" t="s">
        <v>417</v>
      </c>
      <c r="C112" s="58" t="s">
        <v>159</v>
      </c>
      <c r="D112" s="58">
        <v>8</v>
      </c>
      <c r="E112" s="58">
        <v>8</v>
      </c>
      <c r="F112" s="58">
        <v>8</v>
      </c>
      <c r="G112" s="31">
        <f t="shared" ref="G112:G124" si="6">F112/E112</f>
        <v>1</v>
      </c>
    </row>
    <row r="113" spans="1:7" s="53" customFormat="1" ht="114" customHeight="1" x14ac:dyDescent="0.25">
      <c r="A113" s="58">
        <v>5</v>
      </c>
      <c r="B113" s="14" t="s">
        <v>418</v>
      </c>
      <c r="C113" s="58" t="s">
        <v>158</v>
      </c>
      <c r="D113" s="58" t="s">
        <v>401</v>
      </c>
      <c r="E113" s="58">
        <v>100</v>
      </c>
      <c r="F113" s="58">
        <v>100</v>
      </c>
      <c r="G113" s="31">
        <f t="shared" si="6"/>
        <v>1</v>
      </c>
    </row>
    <row r="114" spans="1:7" s="53" customFormat="1" ht="100.5" customHeight="1" x14ac:dyDescent="0.25">
      <c r="A114" s="58">
        <v>6</v>
      </c>
      <c r="B114" s="14" t="s">
        <v>419</v>
      </c>
      <c r="C114" s="58" t="s">
        <v>158</v>
      </c>
      <c r="D114" s="58" t="s">
        <v>401</v>
      </c>
      <c r="E114" s="58">
        <v>100</v>
      </c>
      <c r="F114" s="58">
        <v>100</v>
      </c>
      <c r="G114" s="31">
        <f t="shared" si="6"/>
        <v>1</v>
      </c>
    </row>
    <row r="115" spans="1:7" s="53" customFormat="1" ht="94.5" customHeight="1" x14ac:dyDescent="0.25">
      <c r="A115" s="58">
        <v>7</v>
      </c>
      <c r="B115" s="14" t="s">
        <v>420</v>
      </c>
      <c r="C115" s="58" t="s">
        <v>158</v>
      </c>
      <c r="D115" s="58" t="s">
        <v>401</v>
      </c>
      <c r="E115" s="58">
        <v>90</v>
      </c>
      <c r="F115" s="58">
        <v>90</v>
      </c>
      <c r="G115" s="31">
        <f t="shared" si="6"/>
        <v>1</v>
      </c>
    </row>
    <row r="116" spans="1:7" ht="63.75" customHeight="1" x14ac:dyDescent="0.25">
      <c r="A116" s="58">
        <v>8</v>
      </c>
      <c r="B116" s="13" t="s">
        <v>421</v>
      </c>
      <c r="C116" s="58" t="s">
        <v>177</v>
      </c>
      <c r="D116" s="3">
        <v>5298</v>
      </c>
      <c r="E116" s="3">
        <v>5100</v>
      </c>
      <c r="F116" s="3">
        <v>4936</v>
      </c>
      <c r="G116" s="31">
        <f t="shared" si="6"/>
        <v>0.96784313725490201</v>
      </c>
    </row>
    <row r="117" spans="1:7" ht="20.25" customHeight="1" x14ac:dyDescent="0.25">
      <c r="A117" s="58">
        <v>9</v>
      </c>
      <c r="B117" s="13" t="s">
        <v>44</v>
      </c>
      <c r="C117" s="58" t="s">
        <v>159</v>
      </c>
      <c r="D117" s="58">
        <v>32</v>
      </c>
      <c r="E117" s="58">
        <v>28</v>
      </c>
      <c r="F117" s="58">
        <v>28</v>
      </c>
      <c r="G117" s="31">
        <f t="shared" si="6"/>
        <v>1</v>
      </c>
    </row>
    <row r="118" spans="1:7" ht="37.5" x14ac:dyDescent="0.25">
      <c r="A118" s="58">
        <v>10</v>
      </c>
      <c r="B118" s="13" t="s">
        <v>45</v>
      </c>
      <c r="C118" s="58" t="s">
        <v>177</v>
      </c>
      <c r="D118" s="3">
        <v>6600</v>
      </c>
      <c r="E118" s="3">
        <v>6600</v>
      </c>
      <c r="F118" s="3">
        <v>6600</v>
      </c>
      <c r="G118" s="31">
        <f t="shared" si="6"/>
        <v>1</v>
      </c>
    </row>
    <row r="119" spans="1:7" ht="37.5" x14ac:dyDescent="0.25">
      <c r="A119" s="58">
        <v>11</v>
      </c>
      <c r="B119" s="13" t="s">
        <v>46</v>
      </c>
      <c r="C119" s="58" t="s">
        <v>159</v>
      </c>
      <c r="D119" s="3">
        <v>1513</v>
      </c>
      <c r="E119" s="3">
        <v>1514</v>
      </c>
      <c r="F119" s="3">
        <v>1525</v>
      </c>
      <c r="G119" s="31">
        <f t="shared" si="6"/>
        <v>1.0072655217965654</v>
      </c>
    </row>
    <row r="120" spans="1:7" ht="37.5" x14ac:dyDescent="0.25">
      <c r="A120" s="34" t="s">
        <v>424</v>
      </c>
      <c r="B120" s="13" t="s">
        <v>47</v>
      </c>
      <c r="C120" s="58" t="s">
        <v>159</v>
      </c>
      <c r="D120" s="58">
        <v>61</v>
      </c>
      <c r="E120" s="58">
        <v>50</v>
      </c>
      <c r="F120" s="58">
        <v>50</v>
      </c>
      <c r="G120" s="31">
        <f t="shared" si="6"/>
        <v>1</v>
      </c>
    </row>
    <row r="121" spans="1:7" x14ac:dyDescent="0.25">
      <c r="A121" s="58">
        <v>12</v>
      </c>
      <c r="B121" s="13" t="s">
        <v>48</v>
      </c>
      <c r="C121" s="58" t="s">
        <v>159</v>
      </c>
      <c r="D121" s="58">
        <v>1</v>
      </c>
      <c r="E121" s="58">
        <v>1</v>
      </c>
      <c r="F121" s="58">
        <v>1</v>
      </c>
      <c r="G121" s="31">
        <f t="shared" si="6"/>
        <v>1</v>
      </c>
    </row>
    <row r="122" spans="1:7" ht="37.5" x14ac:dyDescent="0.25">
      <c r="A122" s="58">
        <v>13</v>
      </c>
      <c r="B122" s="13" t="s">
        <v>49</v>
      </c>
      <c r="C122" s="58" t="s">
        <v>177</v>
      </c>
      <c r="D122" s="58">
        <v>42</v>
      </c>
      <c r="E122" s="58">
        <v>63</v>
      </c>
      <c r="F122" s="58">
        <v>63</v>
      </c>
      <c r="G122" s="31">
        <f t="shared" si="6"/>
        <v>1</v>
      </c>
    </row>
    <row r="123" spans="1:7" ht="37.5" x14ac:dyDescent="0.25">
      <c r="A123" s="58">
        <v>14</v>
      </c>
      <c r="B123" s="13" t="s">
        <v>50</v>
      </c>
      <c r="C123" s="58" t="s">
        <v>159</v>
      </c>
      <c r="D123" s="3">
        <v>1310</v>
      </c>
      <c r="E123" s="3">
        <v>1320</v>
      </c>
      <c r="F123" s="3">
        <v>1320</v>
      </c>
      <c r="G123" s="31">
        <f t="shared" si="6"/>
        <v>1</v>
      </c>
    </row>
    <row r="124" spans="1:7" ht="37.5" x14ac:dyDescent="0.25">
      <c r="A124" s="58">
        <v>15</v>
      </c>
      <c r="B124" s="13" t="s">
        <v>51</v>
      </c>
      <c r="C124" s="58" t="s">
        <v>175</v>
      </c>
      <c r="D124" s="3">
        <v>182</v>
      </c>
      <c r="E124" s="58">
        <v>127</v>
      </c>
      <c r="F124" s="58">
        <v>127</v>
      </c>
      <c r="G124" s="31">
        <f t="shared" si="6"/>
        <v>1</v>
      </c>
    </row>
    <row r="125" spans="1:7" ht="64.5" customHeight="1" x14ac:dyDescent="0.25">
      <c r="A125" s="58">
        <v>16</v>
      </c>
      <c r="B125" s="14" t="s">
        <v>52</v>
      </c>
      <c r="C125" s="58" t="s">
        <v>158</v>
      </c>
      <c r="D125" s="58">
        <v>67</v>
      </c>
      <c r="E125" s="58">
        <v>67</v>
      </c>
      <c r="F125" s="58">
        <v>67</v>
      </c>
      <c r="G125" s="31">
        <f>F125/E125</f>
        <v>1</v>
      </c>
    </row>
    <row r="126" spans="1:7" ht="42.75" customHeight="1" x14ac:dyDescent="0.25">
      <c r="A126" s="58">
        <v>17</v>
      </c>
      <c r="B126" s="14" t="s">
        <v>217</v>
      </c>
      <c r="C126" s="58" t="s">
        <v>159</v>
      </c>
      <c r="D126" s="58">
        <v>6</v>
      </c>
      <c r="E126" s="58">
        <v>11</v>
      </c>
      <c r="F126" s="58">
        <v>11</v>
      </c>
      <c r="G126" s="31">
        <f>F126/E126</f>
        <v>1</v>
      </c>
    </row>
    <row r="127" spans="1:7" s="53" customFormat="1" ht="58.5" customHeight="1" x14ac:dyDescent="0.25">
      <c r="A127" s="58">
        <v>18</v>
      </c>
      <c r="B127" s="14" t="s">
        <v>318</v>
      </c>
      <c r="C127" s="58" t="s">
        <v>159</v>
      </c>
      <c r="D127" s="58">
        <v>61</v>
      </c>
      <c r="E127" s="58">
        <v>100</v>
      </c>
      <c r="F127" s="58">
        <v>100</v>
      </c>
      <c r="G127" s="31">
        <f>F127/E127</f>
        <v>1</v>
      </c>
    </row>
    <row r="128" spans="1:7" s="53" customFormat="1" ht="62.25" customHeight="1" x14ac:dyDescent="0.25">
      <c r="A128" s="58">
        <v>19</v>
      </c>
      <c r="B128" s="14" t="s">
        <v>422</v>
      </c>
      <c r="C128" s="58" t="s">
        <v>159</v>
      </c>
      <c r="D128" s="58" t="s">
        <v>401</v>
      </c>
      <c r="E128" s="58">
        <v>1</v>
      </c>
      <c r="F128" s="58">
        <v>1</v>
      </c>
      <c r="G128" s="31">
        <f>F128/E128</f>
        <v>1</v>
      </c>
    </row>
    <row r="129" spans="1:7" ht="74.25" customHeight="1" x14ac:dyDescent="0.25">
      <c r="A129" s="59">
        <v>20</v>
      </c>
      <c r="B129" s="66" t="s">
        <v>423</v>
      </c>
      <c r="C129" s="58" t="s">
        <v>159</v>
      </c>
      <c r="D129" s="58" t="s">
        <v>401</v>
      </c>
      <c r="E129" s="58">
        <v>1</v>
      </c>
      <c r="F129" s="58">
        <v>1</v>
      </c>
      <c r="G129" s="31">
        <f>F129/E129</f>
        <v>1</v>
      </c>
    </row>
    <row r="130" spans="1:7" ht="46.5" customHeight="1" x14ac:dyDescent="0.25">
      <c r="A130" s="75" t="s">
        <v>385</v>
      </c>
      <c r="B130" s="75"/>
      <c r="C130" s="75"/>
      <c r="D130" s="75"/>
      <c r="E130" s="75"/>
      <c r="F130" s="75"/>
      <c r="G130" s="30" t="s">
        <v>449</v>
      </c>
    </row>
    <row r="131" spans="1:7" ht="37.5" x14ac:dyDescent="0.25">
      <c r="A131" s="58">
        <v>1</v>
      </c>
      <c r="B131" s="63" t="s">
        <v>53</v>
      </c>
      <c r="C131" s="58" t="s">
        <v>182</v>
      </c>
      <c r="D131" s="35">
        <v>752</v>
      </c>
      <c r="E131" s="35">
        <v>1024</v>
      </c>
      <c r="F131" s="35">
        <v>1024</v>
      </c>
      <c r="G131" s="31">
        <f>F131/E131</f>
        <v>1</v>
      </c>
    </row>
    <row r="132" spans="1:7" ht="56.25" x14ac:dyDescent="0.25">
      <c r="A132" s="58">
        <v>2</v>
      </c>
      <c r="B132" s="63" t="s">
        <v>218</v>
      </c>
      <c r="C132" s="58" t="s">
        <v>177</v>
      </c>
      <c r="D132" s="36">
        <v>32562</v>
      </c>
      <c r="E132" s="35">
        <v>137628</v>
      </c>
      <c r="F132" s="36">
        <v>137628</v>
      </c>
      <c r="G132" s="31">
        <f t="shared" ref="G132:G143" si="7">F132/E132</f>
        <v>1</v>
      </c>
    </row>
    <row r="133" spans="1:7" ht="79.5" customHeight="1" x14ac:dyDescent="0.25">
      <c r="A133" s="58">
        <v>3</v>
      </c>
      <c r="B133" s="63" t="s">
        <v>425</v>
      </c>
      <c r="C133" s="58" t="s">
        <v>158</v>
      </c>
      <c r="D133" s="37">
        <v>27.1</v>
      </c>
      <c r="E133" s="37">
        <v>79.099999999999994</v>
      </c>
      <c r="F133" s="37">
        <v>79.099999999999994</v>
      </c>
      <c r="G133" s="31">
        <f t="shared" si="7"/>
        <v>1</v>
      </c>
    </row>
    <row r="134" spans="1:7" ht="64.5" customHeight="1" x14ac:dyDescent="0.25">
      <c r="A134" s="58">
        <v>4</v>
      </c>
      <c r="B134" s="63" t="s">
        <v>219</v>
      </c>
      <c r="C134" s="58" t="s">
        <v>182</v>
      </c>
      <c r="D134" s="35">
        <v>502</v>
      </c>
      <c r="E134" s="35">
        <v>754</v>
      </c>
      <c r="F134" s="35">
        <v>754</v>
      </c>
      <c r="G134" s="31">
        <f t="shared" si="7"/>
        <v>1</v>
      </c>
    </row>
    <row r="135" spans="1:7" ht="75" x14ac:dyDescent="0.25">
      <c r="A135" s="58">
        <v>5</v>
      </c>
      <c r="B135" s="63" t="s">
        <v>220</v>
      </c>
      <c r="C135" s="58" t="s">
        <v>177</v>
      </c>
      <c r="D135" s="35">
        <v>21708</v>
      </c>
      <c r="E135" s="35">
        <v>99752</v>
      </c>
      <c r="F135" s="35">
        <v>99752</v>
      </c>
      <c r="G135" s="31">
        <f t="shared" si="7"/>
        <v>1</v>
      </c>
    </row>
    <row r="136" spans="1:7" ht="112.5" customHeight="1" x14ac:dyDescent="0.25">
      <c r="A136" s="58">
        <v>6</v>
      </c>
      <c r="B136" s="63" t="s">
        <v>426</v>
      </c>
      <c r="C136" s="58" t="s">
        <v>158</v>
      </c>
      <c r="D136" s="37">
        <v>66.7</v>
      </c>
      <c r="E136" s="37">
        <v>72.5</v>
      </c>
      <c r="F136" s="37">
        <v>72.5</v>
      </c>
      <c r="G136" s="31">
        <f t="shared" si="7"/>
        <v>1</v>
      </c>
    </row>
    <row r="137" spans="1:7" ht="37.5" x14ac:dyDescent="0.25">
      <c r="A137" s="58">
        <v>7</v>
      </c>
      <c r="B137" s="63" t="s">
        <v>54</v>
      </c>
      <c r="C137" s="58" t="s">
        <v>182</v>
      </c>
      <c r="D137" s="58">
        <v>250</v>
      </c>
      <c r="E137" s="58">
        <v>270</v>
      </c>
      <c r="F137" s="58">
        <v>270</v>
      </c>
      <c r="G137" s="31">
        <f t="shared" si="7"/>
        <v>1</v>
      </c>
    </row>
    <row r="138" spans="1:7" ht="56.25" x14ac:dyDescent="0.25">
      <c r="A138" s="58">
        <v>8</v>
      </c>
      <c r="B138" s="63" t="s">
        <v>427</v>
      </c>
      <c r="C138" s="58" t="s">
        <v>177</v>
      </c>
      <c r="D138" s="35">
        <v>10854</v>
      </c>
      <c r="E138" s="35">
        <v>37876</v>
      </c>
      <c r="F138" s="35">
        <v>37876</v>
      </c>
      <c r="G138" s="31">
        <f t="shared" si="7"/>
        <v>1</v>
      </c>
    </row>
    <row r="139" spans="1:7" ht="98.25" customHeight="1" x14ac:dyDescent="0.25">
      <c r="A139" s="58">
        <v>9</v>
      </c>
      <c r="B139" s="63" t="s">
        <v>428</v>
      </c>
      <c r="C139" s="58" t="s">
        <v>158</v>
      </c>
      <c r="D139" s="37">
        <v>33.299999999999997</v>
      </c>
      <c r="E139" s="37">
        <v>27.5</v>
      </c>
      <c r="F139" s="37">
        <v>27.5</v>
      </c>
      <c r="G139" s="31">
        <f t="shared" si="7"/>
        <v>1</v>
      </c>
    </row>
    <row r="140" spans="1:7" ht="37.5" x14ac:dyDescent="0.25">
      <c r="A140" s="58">
        <v>10</v>
      </c>
      <c r="B140" s="63" t="s">
        <v>221</v>
      </c>
      <c r="C140" s="58" t="s">
        <v>159</v>
      </c>
      <c r="D140" s="35">
        <v>52</v>
      </c>
      <c r="E140" s="38">
        <v>52</v>
      </c>
      <c r="F140" s="35">
        <v>52</v>
      </c>
      <c r="G140" s="31">
        <f t="shared" si="7"/>
        <v>1</v>
      </c>
    </row>
    <row r="141" spans="1:7" ht="63" customHeight="1" x14ac:dyDescent="0.25">
      <c r="A141" s="58">
        <v>11</v>
      </c>
      <c r="B141" s="63" t="s">
        <v>222</v>
      </c>
      <c r="C141" s="58" t="s">
        <v>159</v>
      </c>
      <c r="D141" s="58">
        <v>1</v>
      </c>
      <c r="E141" s="58">
        <v>1</v>
      </c>
      <c r="F141" s="58">
        <v>1</v>
      </c>
      <c r="G141" s="31">
        <f t="shared" si="7"/>
        <v>1</v>
      </c>
    </row>
    <row r="142" spans="1:7" ht="37.5" x14ac:dyDescent="0.25">
      <c r="A142" s="58">
        <v>12</v>
      </c>
      <c r="B142" s="63" t="s">
        <v>223</v>
      </c>
      <c r="C142" s="58" t="s">
        <v>159</v>
      </c>
      <c r="D142" s="58">
        <v>13</v>
      </c>
      <c r="E142" s="58">
        <v>13</v>
      </c>
      <c r="F142" s="58">
        <v>13</v>
      </c>
      <c r="G142" s="31">
        <f t="shared" si="7"/>
        <v>1</v>
      </c>
    </row>
    <row r="143" spans="1:7" ht="48" customHeight="1" x14ac:dyDescent="0.25">
      <c r="A143" s="58">
        <v>13</v>
      </c>
      <c r="B143" s="63" t="s">
        <v>217</v>
      </c>
      <c r="C143" s="58" t="s">
        <v>159</v>
      </c>
      <c r="D143" s="58">
        <v>12</v>
      </c>
      <c r="E143" s="58">
        <v>9</v>
      </c>
      <c r="F143" s="58">
        <v>9</v>
      </c>
      <c r="G143" s="31">
        <f t="shared" si="7"/>
        <v>1</v>
      </c>
    </row>
    <row r="144" spans="1:7" ht="45.75" customHeight="1" x14ac:dyDescent="0.25">
      <c r="A144" s="75" t="s">
        <v>386</v>
      </c>
      <c r="B144" s="75"/>
      <c r="C144" s="75"/>
      <c r="D144" s="75"/>
      <c r="E144" s="75"/>
      <c r="F144" s="75"/>
      <c r="G144" s="30" t="s">
        <v>442</v>
      </c>
    </row>
    <row r="145" spans="1:7" ht="56.25" x14ac:dyDescent="0.25">
      <c r="A145" s="58">
        <v>1</v>
      </c>
      <c r="B145" s="63" t="s">
        <v>103</v>
      </c>
      <c r="C145" s="58" t="s">
        <v>158</v>
      </c>
      <c r="D145" s="58">
        <v>124</v>
      </c>
      <c r="E145" s="58">
        <v>100</v>
      </c>
      <c r="F145" s="58">
        <v>97</v>
      </c>
      <c r="G145" s="31">
        <f>F145/E145</f>
        <v>0.97</v>
      </c>
    </row>
    <row r="146" spans="1:7" ht="60" customHeight="1" x14ac:dyDescent="0.25">
      <c r="A146" s="58">
        <v>2</v>
      </c>
      <c r="B146" s="63" t="s">
        <v>104</v>
      </c>
      <c r="C146" s="58" t="s">
        <v>158</v>
      </c>
      <c r="D146" s="58">
        <v>107</v>
      </c>
      <c r="E146" s="58">
        <v>100</v>
      </c>
      <c r="F146" s="58">
        <v>100</v>
      </c>
      <c r="G146" s="31">
        <f t="shared" ref="G146:G166" si="8">F146/E146</f>
        <v>1</v>
      </c>
    </row>
    <row r="147" spans="1:7" ht="37.5" x14ac:dyDescent="0.25">
      <c r="A147" s="58">
        <v>3</v>
      </c>
      <c r="B147" s="63" t="s">
        <v>105</v>
      </c>
      <c r="C147" s="58" t="s">
        <v>158</v>
      </c>
      <c r="D147" s="58">
        <v>100</v>
      </c>
      <c r="E147" s="58">
        <v>100</v>
      </c>
      <c r="F147" s="58">
        <v>95</v>
      </c>
      <c r="G147" s="31">
        <f t="shared" si="8"/>
        <v>0.95</v>
      </c>
    </row>
    <row r="148" spans="1:7" ht="56.25" x14ac:dyDescent="0.25">
      <c r="A148" s="58">
        <v>4</v>
      </c>
      <c r="B148" s="63" t="s">
        <v>106</v>
      </c>
      <c r="C148" s="58" t="s">
        <v>159</v>
      </c>
      <c r="D148" s="58">
        <v>70</v>
      </c>
      <c r="E148" s="58">
        <v>48</v>
      </c>
      <c r="F148" s="58">
        <v>48</v>
      </c>
      <c r="G148" s="31">
        <f t="shared" si="8"/>
        <v>1</v>
      </c>
    </row>
    <row r="149" spans="1:7" ht="37.5" x14ac:dyDescent="0.25">
      <c r="A149" s="58">
        <v>5</v>
      </c>
      <c r="B149" s="63" t="s">
        <v>107</v>
      </c>
      <c r="C149" s="58" t="s">
        <v>159</v>
      </c>
      <c r="D149" s="58">
        <v>18</v>
      </c>
      <c r="E149" s="58">
        <v>30</v>
      </c>
      <c r="F149" s="58">
        <v>31</v>
      </c>
      <c r="G149" s="31">
        <f t="shared" si="8"/>
        <v>1.0333333333333334</v>
      </c>
    </row>
    <row r="150" spans="1:7" ht="56.25" x14ac:dyDescent="0.25">
      <c r="A150" s="58">
        <v>6</v>
      </c>
      <c r="B150" s="63" t="s">
        <v>108</v>
      </c>
      <c r="C150" s="58" t="s">
        <v>159</v>
      </c>
      <c r="D150" s="58">
        <v>30</v>
      </c>
      <c r="E150" s="58">
        <v>25</v>
      </c>
      <c r="F150" s="58">
        <v>26</v>
      </c>
      <c r="G150" s="31">
        <f t="shared" si="8"/>
        <v>1.04</v>
      </c>
    </row>
    <row r="151" spans="1:7" ht="56.25" x14ac:dyDescent="0.25">
      <c r="A151" s="58">
        <v>7</v>
      </c>
      <c r="B151" s="63" t="s">
        <v>109</v>
      </c>
      <c r="C151" s="58" t="s">
        <v>159</v>
      </c>
      <c r="D151" s="58">
        <v>194</v>
      </c>
      <c r="E151" s="58">
        <v>120</v>
      </c>
      <c r="F151" s="58">
        <v>123</v>
      </c>
      <c r="G151" s="31">
        <f t="shared" si="8"/>
        <v>1.0249999999999999</v>
      </c>
    </row>
    <row r="152" spans="1:7" ht="75" x14ac:dyDescent="0.25">
      <c r="A152" s="58">
        <v>8</v>
      </c>
      <c r="B152" s="63" t="s">
        <v>110</v>
      </c>
      <c r="C152" s="58" t="s">
        <v>180</v>
      </c>
      <c r="D152" s="58">
        <v>203.5</v>
      </c>
      <c r="E152" s="58">
        <v>257</v>
      </c>
      <c r="F152" s="58">
        <v>257</v>
      </c>
      <c r="G152" s="31">
        <f t="shared" si="8"/>
        <v>1</v>
      </c>
    </row>
    <row r="153" spans="1:7" ht="75" x14ac:dyDescent="0.25">
      <c r="A153" s="58">
        <v>9</v>
      </c>
      <c r="B153" s="63" t="s">
        <v>111</v>
      </c>
      <c r="C153" s="58" t="s">
        <v>159</v>
      </c>
      <c r="D153" s="58">
        <v>86</v>
      </c>
      <c r="E153" s="58">
        <v>102</v>
      </c>
      <c r="F153" s="58">
        <v>102</v>
      </c>
      <c r="G153" s="31">
        <f t="shared" si="8"/>
        <v>1</v>
      </c>
    </row>
    <row r="154" spans="1:7" ht="37.5" x14ac:dyDescent="0.25">
      <c r="A154" s="58">
        <v>10</v>
      </c>
      <c r="B154" s="63" t="s">
        <v>112</v>
      </c>
      <c r="C154" s="58" t="s">
        <v>158</v>
      </c>
      <c r="D154" s="58">
        <v>99</v>
      </c>
      <c r="E154" s="58">
        <v>100</v>
      </c>
      <c r="F154" s="58">
        <v>97.6</v>
      </c>
      <c r="G154" s="31">
        <f t="shared" si="8"/>
        <v>0.97599999999999998</v>
      </c>
    </row>
    <row r="155" spans="1:7" ht="37.5" x14ac:dyDescent="0.25">
      <c r="A155" s="58">
        <v>11</v>
      </c>
      <c r="B155" s="63" t="s">
        <v>113</v>
      </c>
      <c r="C155" s="58" t="s">
        <v>181</v>
      </c>
      <c r="D155" s="9">
        <v>10154.9</v>
      </c>
      <c r="E155" s="9">
        <v>12000</v>
      </c>
      <c r="F155" s="9">
        <v>12100</v>
      </c>
      <c r="G155" s="31">
        <f t="shared" si="8"/>
        <v>1.0083333333333333</v>
      </c>
    </row>
    <row r="156" spans="1:7" ht="61.5" customHeight="1" x14ac:dyDescent="0.25">
      <c r="A156" s="58">
        <v>12</v>
      </c>
      <c r="B156" s="63" t="s">
        <v>319</v>
      </c>
      <c r="C156" s="58" t="s">
        <v>158</v>
      </c>
      <c r="D156" s="58">
        <v>100</v>
      </c>
      <c r="E156" s="58">
        <v>100</v>
      </c>
      <c r="F156" s="58">
        <v>100</v>
      </c>
      <c r="G156" s="31">
        <v>1</v>
      </c>
    </row>
    <row r="157" spans="1:7" ht="123.75" customHeight="1" x14ac:dyDescent="0.25">
      <c r="A157" s="58">
        <v>13</v>
      </c>
      <c r="B157" s="63" t="s">
        <v>114</v>
      </c>
      <c r="C157" s="58" t="s">
        <v>158</v>
      </c>
      <c r="D157" s="58">
        <v>100</v>
      </c>
      <c r="E157" s="58">
        <v>100</v>
      </c>
      <c r="F157" s="58">
        <v>100</v>
      </c>
      <c r="G157" s="31">
        <v>1</v>
      </c>
    </row>
    <row r="158" spans="1:7" s="53" customFormat="1" ht="63" customHeight="1" x14ac:dyDescent="0.25">
      <c r="A158" s="58">
        <v>14</v>
      </c>
      <c r="B158" s="63" t="s">
        <v>237</v>
      </c>
      <c r="C158" s="58" t="s">
        <v>182</v>
      </c>
      <c r="D158" s="58">
        <v>0</v>
      </c>
      <c r="E158" s="58">
        <v>105</v>
      </c>
      <c r="F158" s="58">
        <v>105</v>
      </c>
      <c r="G158" s="31">
        <v>1</v>
      </c>
    </row>
    <row r="159" spans="1:7" ht="37.5" x14ac:dyDescent="0.25">
      <c r="A159" s="58">
        <v>15</v>
      </c>
      <c r="B159" s="63" t="s">
        <v>115</v>
      </c>
      <c r="C159" s="58" t="s">
        <v>181</v>
      </c>
      <c r="D159" s="11">
        <v>193568.11</v>
      </c>
      <c r="E159" s="3">
        <v>35400</v>
      </c>
      <c r="F159" s="9">
        <v>22592.3</v>
      </c>
      <c r="G159" s="31">
        <f t="shared" si="8"/>
        <v>0.63820056497175137</v>
      </c>
    </row>
    <row r="160" spans="1:7" ht="37.5" x14ac:dyDescent="0.25">
      <c r="A160" s="58">
        <v>16</v>
      </c>
      <c r="B160" s="63" t="s">
        <v>116</v>
      </c>
      <c r="C160" s="58" t="s">
        <v>182</v>
      </c>
      <c r="D160" s="58">
        <v>44</v>
      </c>
      <c r="E160" s="58">
        <v>100</v>
      </c>
      <c r="F160" s="58">
        <v>44</v>
      </c>
      <c r="G160" s="31">
        <f t="shared" si="8"/>
        <v>0.44</v>
      </c>
    </row>
    <row r="161" spans="1:7" s="53" customFormat="1" ht="66" customHeight="1" x14ac:dyDescent="0.25">
      <c r="A161" s="58">
        <v>17</v>
      </c>
      <c r="B161" s="63" t="s">
        <v>117</v>
      </c>
      <c r="C161" s="58" t="s">
        <v>182</v>
      </c>
      <c r="D161" s="58" t="s">
        <v>401</v>
      </c>
      <c r="E161" s="58">
        <v>0</v>
      </c>
      <c r="F161" s="58">
        <v>1</v>
      </c>
      <c r="G161" s="31">
        <v>0</v>
      </c>
    </row>
    <row r="162" spans="1:7" s="53" customFormat="1" ht="78.75" customHeight="1" x14ac:dyDescent="0.25">
      <c r="A162" s="58">
        <v>18</v>
      </c>
      <c r="B162" s="63" t="s">
        <v>118</v>
      </c>
      <c r="C162" s="58" t="s">
        <v>182</v>
      </c>
      <c r="D162" s="58" t="s">
        <v>401</v>
      </c>
      <c r="E162" s="58">
        <v>0</v>
      </c>
      <c r="F162" s="58">
        <v>4</v>
      </c>
      <c r="G162" s="31">
        <v>0</v>
      </c>
    </row>
    <row r="163" spans="1:7" ht="75" x14ac:dyDescent="0.25">
      <c r="A163" s="58">
        <v>19</v>
      </c>
      <c r="B163" s="63" t="s">
        <v>238</v>
      </c>
      <c r="C163" s="58" t="s">
        <v>181</v>
      </c>
      <c r="D163" s="3">
        <v>2400</v>
      </c>
      <c r="E163" s="9">
        <v>2395.9</v>
      </c>
      <c r="F163" s="9">
        <v>2524.5</v>
      </c>
      <c r="G163" s="31">
        <f t="shared" si="8"/>
        <v>1.0536750281731291</v>
      </c>
    </row>
    <row r="164" spans="1:7" ht="84" customHeight="1" x14ac:dyDescent="0.25">
      <c r="A164" s="58">
        <v>20</v>
      </c>
      <c r="B164" s="63" t="s">
        <v>119</v>
      </c>
      <c r="C164" s="58" t="s">
        <v>158</v>
      </c>
      <c r="D164" s="58">
        <v>123</v>
      </c>
      <c r="E164" s="58">
        <v>100</v>
      </c>
      <c r="F164" s="58">
        <v>100</v>
      </c>
      <c r="G164" s="31">
        <f t="shared" si="8"/>
        <v>1</v>
      </c>
    </row>
    <row r="165" spans="1:7" s="53" customFormat="1" ht="119.25" customHeight="1" x14ac:dyDescent="0.25">
      <c r="A165" s="58">
        <v>21</v>
      </c>
      <c r="B165" s="63" t="s">
        <v>120</v>
      </c>
      <c r="C165" s="58" t="s">
        <v>158</v>
      </c>
      <c r="D165" s="58">
        <v>111</v>
      </c>
      <c r="E165" s="58">
        <v>100</v>
      </c>
      <c r="F165" s="58">
        <v>112</v>
      </c>
      <c r="G165" s="31">
        <f t="shared" si="8"/>
        <v>1.1200000000000001</v>
      </c>
    </row>
    <row r="166" spans="1:7" ht="91.5" customHeight="1" x14ac:dyDescent="0.25">
      <c r="A166" s="58">
        <v>22</v>
      </c>
      <c r="B166" s="63" t="s">
        <v>429</v>
      </c>
      <c r="C166" s="21" t="s">
        <v>158</v>
      </c>
      <c r="D166" s="58" t="s">
        <v>401</v>
      </c>
      <c r="E166" s="58">
        <v>100</v>
      </c>
      <c r="F166" s="58">
        <v>100</v>
      </c>
      <c r="G166" s="31">
        <f t="shared" si="8"/>
        <v>1</v>
      </c>
    </row>
    <row r="167" spans="1:7" ht="46.5" customHeight="1" x14ac:dyDescent="0.25">
      <c r="A167" s="75" t="s">
        <v>387</v>
      </c>
      <c r="B167" s="75"/>
      <c r="C167" s="75"/>
      <c r="D167" s="75"/>
      <c r="E167" s="75"/>
      <c r="F167" s="75"/>
      <c r="G167" s="30" t="s">
        <v>449</v>
      </c>
    </row>
    <row r="168" spans="1:7" x14ac:dyDescent="0.25">
      <c r="A168" s="58">
        <v>1</v>
      </c>
      <c r="B168" s="15" t="s">
        <v>55</v>
      </c>
      <c r="C168" s="16" t="s">
        <v>183</v>
      </c>
      <c r="D168" s="17">
        <v>184.4</v>
      </c>
      <c r="E168" s="17">
        <v>222.9</v>
      </c>
      <c r="F168" s="17">
        <v>238.4</v>
      </c>
      <c r="G168" s="31">
        <f>F168/E168</f>
        <v>1.0695379093764019</v>
      </c>
    </row>
    <row r="169" spans="1:7" ht="37.5" x14ac:dyDescent="0.25">
      <c r="A169" s="58">
        <f>A168+1</f>
        <v>2</v>
      </c>
      <c r="B169" s="18" t="s">
        <v>56</v>
      </c>
      <c r="C169" s="58" t="s">
        <v>181</v>
      </c>
      <c r="D169" s="17">
        <v>24.55</v>
      </c>
      <c r="E169" s="19">
        <v>26.47</v>
      </c>
      <c r="F169" s="19">
        <v>26.04</v>
      </c>
      <c r="G169" s="31">
        <f>F169/E169</f>
        <v>0.98375519455987914</v>
      </c>
    </row>
    <row r="170" spans="1:7" x14ac:dyDescent="0.25">
      <c r="A170" s="58">
        <f>A169+1</f>
        <v>3</v>
      </c>
      <c r="B170" s="18" t="s">
        <v>57</v>
      </c>
      <c r="C170" s="58" t="s">
        <v>181</v>
      </c>
      <c r="D170" s="19">
        <v>0.33</v>
      </c>
      <c r="E170" s="19">
        <v>0.41</v>
      </c>
      <c r="F170" s="67">
        <v>0.433</v>
      </c>
      <c r="G170" s="31">
        <f t="shared" ref="G170:G184" si="9">F170/E170</f>
        <v>1.0560975609756098</v>
      </c>
    </row>
    <row r="171" spans="1:7" ht="88.5" customHeight="1" x14ac:dyDescent="0.25">
      <c r="A171" s="58">
        <f>A170+1</f>
        <v>4</v>
      </c>
      <c r="B171" s="18" t="s">
        <v>58</v>
      </c>
      <c r="C171" s="3" t="s">
        <v>59</v>
      </c>
      <c r="D171" s="16">
        <v>1</v>
      </c>
      <c r="E171" s="16">
        <v>1</v>
      </c>
      <c r="F171" s="16">
        <v>1</v>
      </c>
      <c r="G171" s="31">
        <f t="shared" si="9"/>
        <v>1</v>
      </c>
    </row>
    <row r="172" spans="1:7" ht="75" x14ac:dyDescent="0.25">
      <c r="A172" s="58">
        <f>A171+1</f>
        <v>5</v>
      </c>
      <c r="B172" s="18" t="s">
        <v>60</v>
      </c>
      <c r="C172" s="3" t="s">
        <v>59</v>
      </c>
      <c r="D172" s="16">
        <v>1</v>
      </c>
      <c r="E172" s="16">
        <v>1</v>
      </c>
      <c r="F172" s="16">
        <v>1</v>
      </c>
      <c r="G172" s="31">
        <f t="shared" si="9"/>
        <v>1</v>
      </c>
    </row>
    <row r="173" spans="1:7" ht="60" customHeight="1" x14ac:dyDescent="0.25">
      <c r="A173" s="58">
        <v>6</v>
      </c>
      <c r="B173" s="18" t="s">
        <v>145</v>
      </c>
      <c r="C173" s="3" t="s">
        <v>431</v>
      </c>
      <c r="D173" s="3">
        <v>0</v>
      </c>
      <c r="E173" s="16">
        <v>6</v>
      </c>
      <c r="F173" s="16">
        <v>6</v>
      </c>
      <c r="G173" s="31">
        <f>F173/E173</f>
        <v>1</v>
      </c>
    </row>
    <row r="174" spans="1:7" s="53" customFormat="1" ht="138" customHeight="1" x14ac:dyDescent="0.25">
      <c r="A174" s="58">
        <v>7</v>
      </c>
      <c r="B174" s="18" t="s">
        <v>430</v>
      </c>
      <c r="C174" s="3" t="s">
        <v>180</v>
      </c>
      <c r="D174" s="3" t="s">
        <v>401</v>
      </c>
      <c r="E174" s="67">
        <v>0.90700000000000003</v>
      </c>
      <c r="F174" s="67">
        <v>0.90700000000000003</v>
      </c>
      <c r="G174" s="31">
        <f t="shared" ref="G174" si="10">F174/E174</f>
        <v>1</v>
      </c>
    </row>
    <row r="175" spans="1:7" ht="37.5" x14ac:dyDescent="0.25">
      <c r="A175" s="58">
        <v>8</v>
      </c>
      <c r="B175" s="18" t="s">
        <v>189</v>
      </c>
      <c r="C175" s="3" t="s">
        <v>190</v>
      </c>
      <c r="D175" s="16">
        <v>42</v>
      </c>
      <c r="E175" s="16">
        <v>6</v>
      </c>
      <c r="F175" s="16">
        <v>6</v>
      </c>
      <c r="G175" s="31">
        <f t="shared" si="9"/>
        <v>1</v>
      </c>
    </row>
    <row r="176" spans="1:7" ht="37.5" x14ac:dyDescent="0.25">
      <c r="A176" s="58">
        <v>9</v>
      </c>
      <c r="B176" s="18" t="s">
        <v>147</v>
      </c>
      <c r="C176" s="3" t="s">
        <v>431</v>
      </c>
      <c r="D176" s="16">
        <v>0</v>
      </c>
      <c r="E176" s="16">
        <v>1</v>
      </c>
      <c r="F176" s="16">
        <v>1</v>
      </c>
      <c r="G176" s="31">
        <f t="shared" si="9"/>
        <v>1</v>
      </c>
    </row>
    <row r="177" spans="1:7" s="53" customFormat="1" ht="24" customHeight="1" x14ac:dyDescent="0.25">
      <c r="A177" s="58">
        <v>10</v>
      </c>
      <c r="B177" s="18" t="s">
        <v>235</v>
      </c>
      <c r="C177" s="3" t="s">
        <v>159</v>
      </c>
      <c r="D177" s="16">
        <v>0</v>
      </c>
      <c r="E177" s="16">
        <v>2</v>
      </c>
      <c r="F177" s="16">
        <v>2</v>
      </c>
      <c r="G177" s="31">
        <f t="shared" si="9"/>
        <v>1</v>
      </c>
    </row>
    <row r="178" spans="1:7" ht="60.75" customHeight="1" x14ac:dyDescent="0.25">
      <c r="A178" s="34" t="s">
        <v>434</v>
      </c>
      <c r="B178" s="18" t="s">
        <v>320</v>
      </c>
      <c r="C178" s="58" t="s">
        <v>181</v>
      </c>
      <c r="D178" s="11">
        <v>5639.32</v>
      </c>
      <c r="E178" s="16">
        <v>7502</v>
      </c>
      <c r="F178" s="16">
        <v>7502</v>
      </c>
      <c r="G178" s="31">
        <f t="shared" si="9"/>
        <v>1</v>
      </c>
    </row>
    <row r="179" spans="1:7" ht="57.75" customHeight="1" x14ac:dyDescent="0.25">
      <c r="A179" s="58">
        <v>12</v>
      </c>
      <c r="B179" s="18" t="s">
        <v>148</v>
      </c>
      <c r="C179" s="3" t="s">
        <v>62</v>
      </c>
      <c r="D179" s="3">
        <v>1050</v>
      </c>
      <c r="E179" s="16">
        <v>300</v>
      </c>
      <c r="F179" s="16">
        <v>300</v>
      </c>
      <c r="G179" s="31">
        <f t="shared" si="9"/>
        <v>1</v>
      </c>
    </row>
    <row r="180" spans="1:7" ht="37.5" x14ac:dyDescent="0.25">
      <c r="A180" s="58">
        <v>13</v>
      </c>
      <c r="B180" s="18" t="s">
        <v>266</v>
      </c>
      <c r="C180" s="3" t="s">
        <v>191</v>
      </c>
      <c r="D180" s="16">
        <v>22</v>
      </c>
      <c r="E180" s="16">
        <v>9</v>
      </c>
      <c r="F180" s="16">
        <v>9</v>
      </c>
      <c r="G180" s="31">
        <f t="shared" si="9"/>
        <v>1</v>
      </c>
    </row>
    <row r="181" spans="1:7" ht="60" customHeight="1" x14ac:dyDescent="0.25">
      <c r="A181" s="58">
        <v>14</v>
      </c>
      <c r="B181" s="18" t="s">
        <v>321</v>
      </c>
      <c r="C181" s="3" t="s">
        <v>191</v>
      </c>
      <c r="D181" s="3">
        <v>10</v>
      </c>
      <c r="E181" s="16">
        <v>4</v>
      </c>
      <c r="F181" s="16">
        <v>4</v>
      </c>
      <c r="G181" s="31">
        <f t="shared" si="9"/>
        <v>1</v>
      </c>
    </row>
    <row r="182" spans="1:7" ht="47.25" customHeight="1" x14ac:dyDescent="0.25">
      <c r="A182" s="58">
        <v>15</v>
      </c>
      <c r="B182" s="18" t="s">
        <v>192</v>
      </c>
      <c r="C182" s="3" t="s">
        <v>63</v>
      </c>
      <c r="D182" s="16">
        <v>1428</v>
      </c>
      <c r="E182" s="16">
        <v>400</v>
      </c>
      <c r="F182" s="16">
        <v>400</v>
      </c>
      <c r="G182" s="31">
        <f t="shared" si="9"/>
        <v>1</v>
      </c>
    </row>
    <row r="183" spans="1:7" ht="37.5" x14ac:dyDescent="0.25">
      <c r="A183" s="58">
        <v>16</v>
      </c>
      <c r="B183" s="18" t="s">
        <v>260</v>
      </c>
      <c r="C183" s="3" t="s">
        <v>193</v>
      </c>
      <c r="D183" s="16">
        <v>10</v>
      </c>
      <c r="E183" s="16">
        <v>11</v>
      </c>
      <c r="F183" s="16">
        <v>11</v>
      </c>
      <c r="G183" s="31">
        <f t="shared" si="9"/>
        <v>1</v>
      </c>
    </row>
    <row r="184" spans="1:7" ht="37.5" x14ac:dyDescent="0.25">
      <c r="A184" s="58">
        <v>17</v>
      </c>
      <c r="B184" s="18" t="s">
        <v>322</v>
      </c>
      <c r="C184" s="3" t="s">
        <v>61</v>
      </c>
      <c r="D184" s="16">
        <v>6</v>
      </c>
      <c r="E184" s="16">
        <v>1</v>
      </c>
      <c r="F184" s="16">
        <v>1</v>
      </c>
      <c r="G184" s="31">
        <f t="shared" si="9"/>
        <v>1</v>
      </c>
    </row>
    <row r="185" spans="1:7" ht="37.5" x14ac:dyDescent="0.25">
      <c r="A185" s="58">
        <v>18</v>
      </c>
      <c r="B185" s="18" t="s">
        <v>149</v>
      </c>
      <c r="C185" s="3" t="s">
        <v>195</v>
      </c>
      <c r="D185" s="16">
        <v>4</v>
      </c>
      <c r="E185" s="16">
        <v>4</v>
      </c>
      <c r="F185" s="16">
        <v>4</v>
      </c>
      <c r="G185" s="31">
        <f>F185/E185</f>
        <v>1</v>
      </c>
    </row>
    <row r="186" spans="1:7" ht="37.5" x14ac:dyDescent="0.25">
      <c r="A186" s="58">
        <v>19</v>
      </c>
      <c r="B186" s="18" t="s">
        <v>64</v>
      </c>
      <c r="C186" s="3" t="s">
        <v>65</v>
      </c>
      <c r="D186" s="16">
        <v>1</v>
      </c>
      <c r="E186" s="16">
        <v>1</v>
      </c>
      <c r="F186" s="16">
        <v>1</v>
      </c>
      <c r="G186" s="31">
        <f>F186/E186</f>
        <v>1</v>
      </c>
    </row>
    <row r="187" spans="1:7" ht="37.5" x14ac:dyDescent="0.25">
      <c r="A187" s="58">
        <v>20</v>
      </c>
      <c r="B187" s="18" t="s">
        <v>66</v>
      </c>
      <c r="C187" s="3" t="s">
        <v>65</v>
      </c>
      <c r="D187" s="16">
        <v>1</v>
      </c>
      <c r="E187" s="16">
        <v>1</v>
      </c>
      <c r="F187" s="16">
        <v>1</v>
      </c>
      <c r="G187" s="31">
        <f>F187/E187</f>
        <v>1</v>
      </c>
    </row>
    <row r="188" spans="1:7" s="53" customFormat="1" ht="47.25" customHeight="1" x14ac:dyDescent="0.25">
      <c r="A188" s="58">
        <v>21</v>
      </c>
      <c r="B188" s="18" t="s">
        <v>321</v>
      </c>
      <c r="C188" s="3" t="s">
        <v>191</v>
      </c>
      <c r="D188" s="16">
        <v>0</v>
      </c>
      <c r="E188" s="16">
        <v>1</v>
      </c>
      <c r="F188" s="16">
        <v>1</v>
      </c>
      <c r="G188" s="31">
        <f t="shared" ref="G188:G189" si="11">F188/E188</f>
        <v>1</v>
      </c>
    </row>
    <row r="189" spans="1:7" ht="37.5" x14ac:dyDescent="0.25">
      <c r="A189" s="58">
        <v>22</v>
      </c>
      <c r="B189" s="18" t="s">
        <v>194</v>
      </c>
      <c r="C189" s="3" t="s">
        <v>61</v>
      </c>
      <c r="D189" s="16">
        <v>21</v>
      </c>
      <c r="E189" s="16">
        <v>17</v>
      </c>
      <c r="F189" s="16">
        <v>17</v>
      </c>
      <c r="G189" s="31">
        <f t="shared" si="11"/>
        <v>1</v>
      </c>
    </row>
    <row r="190" spans="1:7" ht="46.5" customHeight="1" x14ac:dyDescent="0.25">
      <c r="A190" s="75" t="s">
        <v>388</v>
      </c>
      <c r="B190" s="75"/>
      <c r="C190" s="75"/>
      <c r="D190" s="75"/>
      <c r="E190" s="75"/>
      <c r="F190" s="75"/>
      <c r="G190" s="30" t="s">
        <v>449</v>
      </c>
    </row>
    <row r="191" spans="1:7" ht="37.5" x14ac:dyDescent="0.25">
      <c r="A191" s="58">
        <v>1</v>
      </c>
      <c r="B191" s="63" t="s">
        <v>67</v>
      </c>
      <c r="C191" s="58" t="s">
        <v>79</v>
      </c>
      <c r="D191" s="58">
        <v>376</v>
      </c>
      <c r="E191" s="58">
        <v>539</v>
      </c>
      <c r="F191" s="58">
        <v>539</v>
      </c>
      <c r="G191" s="31">
        <f>F191/E191</f>
        <v>1</v>
      </c>
    </row>
    <row r="192" spans="1:7" ht="75" x14ac:dyDescent="0.25">
      <c r="A192" s="58">
        <v>2</v>
      </c>
      <c r="B192" s="63" t="s">
        <v>68</v>
      </c>
      <c r="C192" s="58" t="s">
        <v>158</v>
      </c>
      <c r="D192" s="10">
        <v>4.2</v>
      </c>
      <c r="E192" s="10">
        <v>6.7</v>
      </c>
      <c r="F192" s="10">
        <v>6.7</v>
      </c>
      <c r="G192" s="31">
        <f>F192/E192</f>
        <v>1</v>
      </c>
    </row>
    <row r="193" spans="1:7" x14ac:dyDescent="0.25">
      <c r="A193" s="58">
        <v>3</v>
      </c>
      <c r="B193" s="63" t="s">
        <v>69</v>
      </c>
      <c r="C193" s="58" t="s">
        <v>184</v>
      </c>
      <c r="D193" s="9">
        <v>5455.2</v>
      </c>
      <c r="E193" s="9">
        <v>2617.6</v>
      </c>
      <c r="F193" s="9">
        <v>2617.6</v>
      </c>
      <c r="G193" s="31">
        <f t="shared" ref="G193:G212" si="12">F193/E193</f>
        <v>1</v>
      </c>
    </row>
    <row r="194" spans="1:7" ht="56.25" x14ac:dyDescent="0.25">
      <c r="A194" s="58">
        <v>4</v>
      </c>
      <c r="B194" s="63" t="s">
        <v>70</v>
      </c>
      <c r="C194" s="58" t="s">
        <v>177</v>
      </c>
      <c r="D194" s="58">
        <v>5</v>
      </c>
      <c r="E194" s="58">
        <v>66</v>
      </c>
      <c r="F194" s="58">
        <v>66</v>
      </c>
      <c r="G194" s="31">
        <f t="shared" si="12"/>
        <v>1</v>
      </c>
    </row>
    <row r="195" spans="1:7" ht="75" x14ac:dyDescent="0.25">
      <c r="A195" s="58">
        <v>5</v>
      </c>
      <c r="B195" s="63" t="s">
        <v>71</v>
      </c>
      <c r="C195" s="58" t="s">
        <v>158</v>
      </c>
      <c r="D195" s="58">
        <v>0.4</v>
      </c>
      <c r="E195" s="58">
        <v>4.2</v>
      </c>
      <c r="F195" s="58">
        <v>4.2</v>
      </c>
      <c r="G195" s="31">
        <f t="shared" si="12"/>
        <v>1</v>
      </c>
    </row>
    <row r="196" spans="1:7" ht="37.5" x14ac:dyDescent="0.25">
      <c r="A196" s="58">
        <v>6</v>
      </c>
      <c r="B196" s="63" t="s">
        <v>72</v>
      </c>
      <c r="C196" s="58" t="s">
        <v>184</v>
      </c>
      <c r="D196" s="58">
        <v>223.7</v>
      </c>
      <c r="E196" s="58">
        <v>0</v>
      </c>
      <c r="F196" s="58">
        <v>0</v>
      </c>
      <c r="G196" s="31">
        <v>1</v>
      </c>
    </row>
    <row r="197" spans="1:7" ht="37.5" x14ac:dyDescent="0.25">
      <c r="A197" s="58">
        <v>7</v>
      </c>
      <c r="B197" s="63" t="s">
        <v>73</v>
      </c>
      <c r="C197" s="58" t="s">
        <v>177</v>
      </c>
      <c r="D197" s="58">
        <v>0</v>
      </c>
      <c r="E197" s="58">
        <v>1</v>
      </c>
      <c r="F197" s="58">
        <v>1</v>
      </c>
      <c r="G197" s="31">
        <v>1</v>
      </c>
    </row>
    <row r="198" spans="1:7" ht="102.75" customHeight="1" x14ac:dyDescent="0.25">
      <c r="A198" s="58">
        <v>8</v>
      </c>
      <c r="B198" s="63" t="s">
        <v>74</v>
      </c>
      <c r="C198" s="58" t="s">
        <v>158</v>
      </c>
      <c r="D198" s="58">
        <v>0</v>
      </c>
      <c r="E198" s="10">
        <v>3</v>
      </c>
      <c r="F198" s="10">
        <v>3</v>
      </c>
      <c r="G198" s="31">
        <v>1</v>
      </c>
    </row>
    <row r="199" spans="1:7" ht="37.5" x14ac:dyDescent="0.25">
      <c r="A199" s="58">
        <v>9</v>
      </c>
      <c r="B199" s="63" t="s">
        <v>75</v>
      </c>
      <c r="C199" s="58" t="s">
        <v>79</v>
      </c>
      <c r="D199" s="58">
        <v>2</v>
      </c>
      <c r="E199" s="58">
        <v>2</v>
      </c>
      <c r="F199" s="58">
        <v>2</v>
      </c>
      <c r="G199" s="31">
        <f t="shared" si="12"/>
        <v>1</v>
      </c>
    </row>
    <row r="200" spans="1:7" ht="75" x14ac:dyDescent="0.25">
      <c r="A200" s="58">
        <v>10</v>
      </c>
      <c r="B200" s="63" t="s">
        <v>323</v>
      </c>
      <c r="C200" s="58" t="s">
        <v>158</v>
      </c>
      <c r="D200" s="58">
        <v>40</v>
      </c>
      <c r="E200" s="10">
        <v>100</v>
      </c>
      <c r="F200" s="10">
        <v>100</v>
      </c>
      <c r="G200" s="31">
        <f t="shared" si="12"/>
        <v>1</v>
      </c>
    </row>
    <row r="201" spans="1:7" ht="56.25" x14ac:dyDescent="0.25">
      <c r="A201" s="58">
        <v>11</v>
      </c>
      <c r="B201" s="63" t="s">
        <v>196</v>
      </c>
      <c r="C201" s="58" t="s">
        <v>181</v>
      </c>
      <c r="D201" s="9">
        <v>6159.4</v>
      </c>
      <c r="E201" s="9">
        <v>2900.2</v>
      </c>
      <c r="F201" s="9">
        <v>2900.2</v>
      </c>
      <c r="G201" s="31">
        <f t="shared" si="12"/>
        <v>1</v>
      </c>
    </row>
    <row r="202" spans="1:7" s="23" customFormat="1" ht="56.25" x14ac:dyDescent="0.25">
      <c r="A202" s="58">
        <v>12</v>
      </c>
      <c r="B202" s="22" t="s">
        <v>244</v>
      </c>
      <c r="C202" s="58" t="s">
        <v>79</v>
      </c>
      <c r="D202" s="58">
        <v>7</v>
      </c>
      <c r="E202" s="58">
        <v>67</v>
      </c>
      <c r="F202" s="58">
        <v>67</v>
      </c>
      <c r="G202" s="31">
        <v>1</v>
      </c>
    </row>
    <row r="203" spans="1:7" ht="131.25" x14ac:dyDescent="0.25">
      <c r="A203" s="58">
        <v>13</v>
      </c>
      <c r="B203" s="63" t="s">
        <v>245</v>
      </c>
      <c r="C203" s="58" t="s">
        <v>158</v>
      </c>
      <c r="D203" s="58">
        <v>0.8</v>
      </c>
      <c r="E203" s="58">
        <v>7.9</v>
      </c>
      <c r="F203" s="58">
        <v>7.9</v>
      </c>
      <c r="G203" s="31">
        <f t="shared" si="12"/>
        <v>1</v>
      </c>
    </row>
    <row r="204" spans="1:7" ht="56.25" x14ac:dyDescent="0.25">
      <c r="A204" s="58">
        <v>14</v>
      </c>
      <c r="B204" s="63" t="s">
        <v>273</v>
      </c>
      <c r="C204" s="58" t="s">
        <v>181</v>
      </c>
      <c r="D204" s="58">
        <v>0</v>
      </c>
      <c r="E204" s="58">
        <v>0</v>
      </c>
      <c r="F204" s="58">
        <v>0</v>
      </c>
      <c r="G204" s="31">
        <v>1</v>
      </c>
    </row>
    <row r="205" spans="1:7" ht="95.25" customHeight="1" x14ac:dyDescent="0.25">
      <c r="A205" s="58">
        <v>15</v>
      </c>
      <c r="B205" s="63" t="s">
        <v>246</v>
      </c>
      <c r="C205" s="58" t="s">
        <v>79</v>
      </c>
      <c r="D205" s="58">
        <v>10</v>
      </c>
      <c r="E205" s="58">
        <v>1</v>
      </c>
      <c r="F205" s="58">
        <v>1</v>
      </c>
      <c r="G205" s="31">
        <v>1</v>
      </c>
    </row>
    <row r="206" spans="1:7" ht="59.25" customHeight="1" x14ac:dyDescent="0.25">
      <c r="A206" s="58">
        <v>16</v>
      </c>
      <c r="B206" s="63" t="s">
        <v>324</v>
      </c>
      <c r="C206" s="58" t="s">
        <v>181</v>
      </c>
      <c r="D206" s="58">
        <v>0</v>
      </c>
      <c r="E206" s="58">
        <v>0</v>
      </c>
      <c r="F206" s="58">
        <v>0</v>
      </c>
      <c r="G206" s="31">
        <v>1</v>
      </c>
    </row>
    <row r="207" spans="1:7" s="53" customFormat="1" ht="59.25" customHeight="1" x14ac:dyDescent="0.25">
      <c r="A207" s="58">
        <v>17</v>
      </c>
      <c r="B207" s="63" t="s">
        <v>432</v>
      </c>
      <c r="C207" s="58" t="s">
        <v>79</v>
      </c>
      <c r="D207" s="58">
        <v>4</v>
      </c>
      <c r="E207" s="58">
        <v>2</v>
      </c>
      <c r="F207" s="58">
        <v>2</v>
      </c>
      <c r="G207" s="31">
        <v>1</v>
      </c>
    </row>
    <row r="208" spans="1:7" s="53" customFormat="1" ht="110.25" customHeight="1" x14ac:dyDescent="0.25">
      <c r="A208" s="58">
        <v>18</v>
      </c>
      <c r="B208" s="63" t="s">
        <v>433</v>
      </c>
      <c r="C208" s="58" t="s">
        <v>158</v>
      </c>
      <c r="D208" s="58">
        <v>0.9</v>
      </c>
      <c r="E208" s="58">
        <v>0.4</v>
      </c>
      <c r="F208" s="58">
        <v>0.4</v>
      </c>
      <c r="G208" s="31">
        <v>1</v>
      </c>
    </row>
    <row r="209" spans="1:7" ht="45.75" customHeight="1" x14ac:dyDescent="0.25">
      <c r="A209" s="58">
        <v>19</v>
      </c>
      <c r="B209" s="63" t="s">
        <v>76</v>
      </c>
      <c r="C209" s="58" t="s">
        <v>79</v>
      </c>
      <c r="D209" s="58">
        <v>200</v>
      </c>
      <c r="E209" s="58">
        <v>156</v>
      </c>
      <c r="F209" s="58">
        <v>156</v>
      </c>
      <c r="G209" s="31">
        <f>F209/E209</f>
        <v>1</v>
      </c>
    </row>
    <row r="210" spans="1:7" ht="84" customHeight="1" x14ac:dyDescent="0.25">
      <c r="A210" s="58">
        <v>20</v>
      </c>
      <c r="B210" s="63" t="s">
        <v>77</v>
      </c>
      <c r="C210" s="58" t="s">
        <v>158</v>
      </c>
      <c r="D210" s="10">
        <v>5</v>
      </c>
      <c r="E210" s="10">
        <v>5.0999999999999996</v>
      </c>
      <c r="F210" s="10">
        <v>5.0999999999999996</v>
      </c>
      <c r="G210" s="31">
        <f t="shared" si="12"/>
        <v>1</v>
      </c>
    </row>
    <row r="211" spans="1:7" ht="55.5" customHeight="1" x14ac:dyDescent="0.25">
      <c r="A211" s="58">
        <v>21</v>
      </c>
      <c r="B211" s="63" t="s">
        <v>357</v>
      </c>
      <c r="C211" s="58" t="s">
        <v>79</v>
      </c>
      <c r="D211" s="58">
        <v>43</v>
      </c>
      <c r="E211" s="58">
        <v>42</v>
      </c>
      <c r="F211" s="58">
        <v>42</v>
      </c>
      <c r="G211" s="31">
        <f t="shared" si="12"/>
        <v>1</v>
      </c>
    </row>
    <row r="212" spans="1:7" ht="98.25" customHeight="1" x14ac:dyDescent="0.25">
      <c r="A212" s="58">
        <v>22</v>
      </c>
      <c r="B212" s="63" t="s">
        <v>78</v>
      </c>
      <c r="C212" s="58" t="s">
        <v>158</v>
      </c>
      <c r="D212" s="58">
        <v>31.6</v>
      </c>
      <c r="E212" s="58">
        <v>52.5</v>
      </c>
      <c r="F212" s="58">
        <v>52.5</v>
      </c>
      <c r="G212" s="31">
        <f t="shared" si="12"/>
        <v>1</v>
      </c>
    </row>
    <row r="213" spans="1:7" ht="57" customHeight="1" x14ac:dyDescent="0.25">
      <c r="A213" s="58">
        <v>23</v>
      </c>
      <c r="B213" s="63" t="s">
        <v>151</v>
      </c>
      <c r="C213" s="58" t="s">
        <v>79</v>
      </c>
      <c r="D213" s="58">
        <v>7</v>
      </c>
      <c r="E213" s="58">
        <v>1</v>
      </c>
      <c r="F213" s="58">
        <v>1</v>
      </c>
      <c r="G213" s="31">
        <v>1</v>
      </c>
    </row>
    <row r="214" spans="1:7" ht="75" x14ac:dyDescent="0.25">
      <c r="A214" s="58">
        <v>24</v>
      </c>
      <c r="B214" s="63" t="s">
        <v>152</v>
      </c>
      <c r="C214" s="58" t="s">
        <v>158</v>
      </c>
      <c r="D214" s="58">
        <v>100</v>
      </c>
      <c r="E214" s="28">
        <v>100</v>
      </c>
      <c r="F214" s="28">
        <v>100</v>
      </c>
      <c r="G214" s="31">
        <v>1</v>
      </c>
    </row>
    <row r="215" spans="1:7" ht="75" x14ac:dyDescent="0.25">
      <c r="A215" s="58">
        <v>25</v>
      </c>
      <c r="B215" s="63" t="s">
        <v>198</v>
      </c>
      <c r="C215" s="58" t="s">
        <v>79</v>
      </c>
      <c r="D215" s="58">
        <v>23</v>
      </c>
      <c r="E215" s="28">
        <v>3</v>
      </c>
      <c r="F215" s="28">
        <v>3</v>
      </c>
      <c r="G215" s="31">
        <v>1</v>
      </c>
    </row>
    <row r="216" spans="1:7" ht="93.75" x14ac:dyDescent="0.25">
      <c r="A216" s="58">
        <v>26</v>
      </c>
      <c r="B216" s="63" t="s">
        <v>325</v>
      </c>
      <c r="C216" s="58" t="s">
        <v>158</v>
      </c>
      <c r="D216" s="58">
        <v>0.8</v>
      </c>
      <c r="E216" s="10">
        <v>0.1</v>
      </c>
      <c r="F216" s="10">
        <v>0.1</v>
      </c>
      <c r="G216" s="31">
        <v>1</v>
      </c>
    </row>
    <row r="217" spans="1:7" ht="75" x14ac:dyDescent="0.25">
      <c r="A217" s="58">
        <v>27</v>
      </c>
      <c r="B217" s="63" t="s">
        <v>197</v>
      </c>
      <c r="C217" s="58" t="s">
        <v>181</v>
      </c>
      <c r="D217" s="10">
        <v>1032.2</v>
      </c>
      <c r="E217" s="10">
        <v>8476.2000000000007</v>
      </c>
      <c r="F217" s="10">
        <v>8476.2000000000007</v>
      </c>
      <c r="G217" s="31">
        <v>1</v>
      </c>
    </row>
    <row r="218" spans="1:7" ht="75" x14ac:dyDescent="0.25">
      <c r="A218" s="58">
        <v>28</v>
      </c>
      <c r="B218" s="63" t="s">
        <v>198</v>
      </c>
      <c r="C218" s="58" t="s">
        <v>79</v>
      </c>
      <c r="D218" s="58">
        <v>81</v>
      </c>
      <c r="E218" s="28">
        <v>198</v>
      </c>
      <c r="F218" s="28">
        <v>198</v>
      </c>
      <c r="G218" s="31">
        <v>1</v>
      </c>
    </row>
    <row r="219" spans="1:7" ht="93.75" x14ac:dyDescent="0.25">
      <c r="A219" s="58">
        <v>29</v>
      </c>
      <c r="B219" s="63" t="s">
        <v>325</v>
      </c>
      <c r="C219" s="58" t="s">
        <v>158</v>
      </c>
      <c r="D219" s="10">
        <v>9.6999999999999993</v>
      </c>
      <c r="E219" s="10">
        <v>26.3</v>
      </c>
      <c r="F219" s="10">
        <v>26.3</v>
      </c>
      <c r="G219" s="31">
        <v>1</v>
      </c>
    </row>
    <row r="220" spans="1:7" ht="41.25" customHeight="1" x14ac:dyDescent="0.25">
      <c r="A220" s="75" t="s">
        <v>389</v>
      </c>
      <c r="B220" s="75"/>
      <c r="C220" s="75"/>
      <c r="D220" s="75"/>
      <c r="E220" s="75"/>
      <c r="F220" s="75"/>
      <c r="G220" s="30" t="s">
        <v>449</v>
      </c>
    </row>
    <row r="221" spans="1:7" ht="48" customHeight="1" x14ac:dyDescent="0.25">
      <c r="A221" s="58">
        <v>1</v>
      </c>
      <c r="B221" s="68" t="s">
        <v>435</v>
      </c>
      <c r="C221" s="58" t="s">
        <v>159</v>
      </c>
      <c r="D221" s="58">
        <v>17</v>
      </c>
      <c r="E221" s="58">
        <v>21</v>
      </c>
      <c r="F221" s="58">
        <v>21</v>
      </c>
      <c r="G221" s="31">
        <f>F221/E221</f>
        <v>1</v>
      </c>
    </row>
    <row r="222" spans="1:7" s="54" customFormat="1" ht="48" customHeight="1" x14ac:dyDescent="0.25">
      <c r="A222" s="58">
        <v>2</v>
      </c>
      <c r="B222" s="68" t="s">
        <v>436</v>
      </c>
      <c r="C222" s="58" t="s">
        <v>176</v>
      </c>
      <c r="D222" s="58">
        <v>9.1129999999999995</v>
      </c>
      <c r="E222" s="58">
        <v>8.73</v>
      </c>
      <c r="F222" s="58">
        <v>8.9659999999999993</v>
      </c>
      <c r="G222" s="31">
        <f>F222/E222</f>
        <v>1.027033218785796</v>
      </c>
    </row>
    <row r="223" spans="1:7" s="54" customFormat="1" ht="66.75" customHeight="1" x14ac:dyDescent="0.25">
      <c r="A223" s="58">
        <v>3</v>
      </c>
      <c r="B223" s="68" t="s">
        <v>437</v>
      </c>
      <c r="C223" s="58" t="s">
        <v>176</v>
      </c>
      <c r="D223" s="58">
        <v>4.9989999999999997</v>
      </c>
      <c r="E223" s="58">
        <v>4.7</v>
      </c>
      <c r="F223" s="58">
        <v>4.7629999999999999</v>
      </c>
      <c r="G223" s="31">
        <f t="shared" ref="G223:G226" si="13">F223/E223</f>
        <v>1.0134042553191489</v>
      </c>
    </row>
    <row r="224" spans="1:7" s="54" customFormat="1" ht="66.75" customHeight="1" x14ac:dyDescent="0.25">
      <c r="A224" s="58">
        <v>4</v>
      </c>
      <c r="B224" s="68" t="s">
        <v>438</v>
      </c>
      <c r="C224" s="58" t="s">
        <v>176</v>
      </c>
      <c r="D224" s="58">
        <v>4.4429999999999996</v>
      </c>
      <c r="E224" s="58">
        <v>4.01</v>
      </c>
      <c r="F224" s="58">
        <v>4.149</v>
      </c>
      <c r="G224" s="31">
        <f t="shared" si="13"/>
        <v>1.0346633416458852</v>
      </c>
    </row>
    <row r="225" spans="1:7" s="54" customFormat="1" ht="42" customHeight="1" x14ac:dyDescent="0.25">
      <c r="A225" s="58">
        <v>5</v>
      </c>
      <c r="B225" s="68" t="s">
        <v>329</v>
      </c>
      <c r="C225" s="58" t="s">
        <v>158</v>
      </c>
      <c r="D225" s="58">
        <v>97.8</v>
      </c>
      <c r="E225" s="58">
        <v>70</v>
      </c>
      <c r="F225" s="58">
        <v>99.2</v>
      </c>
      <c r="G225" s="31">
        <f t="shared" si="13"/>
        <v>1.4171428571428573</v>
      </c>
    </row>
    <row r="226" spans="1:7" s="54" customFormat="1" ht="42" customHeight="1" x14ac:dyDescent="0.25">
      <c r="A226" s="60">
        <v>6</v>
      </c>
      <c r="B226" s="69" t="s">
        <v>439</v>
      </c>
      <c r="C226" s="58" t="s">
        <v>159</v>
      </c>
      <c r="D226" s="58">
        <v>20</v>
      </c>
      <c r="E226" s="58">
        <v>20</v>
      </c>
      <c r="F226" s="58">
        <v>20</v>
      </c>
      <c r="G226" s="31">
        <f t="shared" si="13"/>
        <v>1</v>
      </c>
    </row>
    <row r="227" spans="1:7" ht="66.75" customHeight="1" x14ac:dyDescent="0.25">
      <c r="A227" s="60">
        <v>7</v>
      </c>
      <c r="B227" s="24" t="s">
        <v>440</v>
      </c>
      <c r="C227" s="58" t="s">
        <v>159</v>
      </c>
      <c r="D227" s="58" t="s">
        <v>401</v>
      </c>
      <c r="E227" s="58">
        <v>12</v>
      </c>
      <c r="F227" s="58">
        <v>13</v>
      </c>
      <c r="G227" s="4">
        <f>F227/E227</f>
        <v>1.0833333333333333</v>
      </c>
    </row>
    <row r="228" spans="1:7" ht="71.25" customHeight="1" x14ac:dyDescent="0.3">
      <c r="A228" s="58">
        <v>8</v>
      </c>
      <c r="B228" s="26" t="s">
        <v>441</v>
      </c>
      <c r="C228" s="58" t="s">
        <v>159</v>
      </c>
      <c r="D228" s="58" t="s">
        <v>401</v>
      </c>
      <c r="E228" s="25">
        <v>1</v>
      </c>
      <c r="F228" s="25">
        <v>1</v>
      </c>
      <c r="G228" s="62">
        <f>F228/E228</f>
        <v>1</v>
      </c>
    </row>
    <row r="229" spans="1:7" ht="60" customHeight="1" x14ac:dyDescent="0.25">
      <c r="A229" s="75" t="s">
        <v>390</v>
      </c>
      <c r="B229" s="75"/>
      <c r="C229" s="75"/>
      <c r="D229" s="75"/>
      <c r="E229" s="75"/>
      <c r="F229" s="75"/>
      <c r="G229" s="30" t="s">
        <v>442</v>
      </c>
    </row>
    <row r="230" spans="1:7" ht="37.5" x14ac:dyDescent="0.25">
      <c r="A230" s="58">
        <v>1</v>
      </c>
      <c r="B230" s="26" t="s">
        <v>153</v>
      </c>
      <c r="C230" s="58" t="s">
        <v>158</v>
      </c>
      <c r="D230" s="58">
        <v>67.8</v>
      </c>
      <c r="E230" s="58">
        <v>57</v>
      </c>
      <c r="F230" s="58">
        <v>78.3</v>
      </c>
      <c r="G230" s="31">
        <f>F230/E230</f>
        <v>1.3736842105263158</v>
      </c>
    </row>
    <row r="231" spans="1:7" ht="75" x14ac:dyDescent="0.25">
      <c r="A231" s="58">
        <v>2</v>
      </c>
      <c r="B231" s="26" t="s">
        <v>330</v>
      </c>
      <c r="C231" s="58" t="s">
        <v>180</v>
      </c>
      <c r="D231" s="58">
        <v>117.9</v>
      </c>
      <c r="E231" s="58">
        <v>45</v>
      </c>
      <c r="F231" s="58">
        <v>52.86</v>
      </c>
      <c r="G231" s="31">
        <f>F231/E231</f>
        <v>1.1746666666666667</v>
      </c>
    </row>
    <row r="232" spans="1:7" ht="37.5" x14ac:dyDescent="0.25">
      <c r="A232" s="58">
        <v>3</v>
      </c>
      <c r="B232" s="26" t="s">
        <v>83</v>
      </c>
      <c r="C232" s="58" t="s">
        <v>180</v>
      </c>
      <c r="D232" s="9">
        <v>1048.8</v>
      </c>
      <c r="E232" s="9">
        <v>1048.8</v>
      </c>
      <c r="F232" s="9">
        <v>1048.8</v>
      </c>
      <c r="G232" s="31">
        <f>F232/E232</f>
        <v>1</v>
      </c>
    </row>
    <row r="233" spans="1:7" x14ac:dyDescent="0.25">
      <c r="A233" s="58">
        <v>4</v>
      </c>
      <c r="B233" s="26" t="s">
        <v>80</v>
      </c>
      <c r="C233" s="58" t="s">
        <v>159</v>
      </c>
      <c r="D233" s="58">
        <v>8</v>
      </c>
      <c r="E233" s="58">
        <v>1</v>
      </c>
      <c r="F233" s="58">
        <v>0</v>
      </c>
      <c r="G233" s="31">
        <f t="shared" ref="G233:G238" si="14">F233/E233</f>
        <v>0</v>
      </c>
    </row>
    <row r="234" spans="1:7" x14ac:dyDescent="0.25">
      <c r="A234" s="58">
        <v>5</v>
      </c>
      <c r="B234" s="26" t="s">
        <v>84</v>
      </c>
      <c r="C234" s="58" t="s">
        <v>159</v>
      </c>
      <c r="D234" s="58">
        <v>146</v>
      </c>
      <c r="E234" s="58">
        <v>134</v>
      </c>
      <c r="F234" s="58">
        <v>151</v>
      </c>
      <c r="G234" s="31">
        <f>F234/E234</f>
        <v>1.1268656716417911</v>
      </c>
    </row>
    <row r="235" spans="1:7" x14ac:dyDescent="0.25">
      <c r="A235" s="58">
        <v>6</v>
      </c>
      <c r="B235" s="26" t="s">
        <v>81</v>
      </c>
      <c r="C235" s="58" t="s">
        <v>159</v>
      </c>
      <c r="D235" s="58">
        <v>504</v>
      </c>
      <c r="E235" s="58">
        <v>25</v>
      </c>
      <c r="F235" s="58">
        <v>333</v>
      </c>
      <c r="G235" s="31">
        <f t="shared" si="14"/>
        <v>13.32</v>
      </c>
    </row>
    <row r="236" spans="1:7" ht="37.5" x14ac:dyDescent="0.25">
      <c r="A236" s="58">
        <v>7</v>
      </c>
      <c r="B236" s="26" t="s">
        <v>85</v>
      </c>
      <c r="C236" s="58" t="s">
        <v>180</v>
      </c>
      <c r="D236" s="58">
        <v>593.29999999999995</v>
      </c>
      <c r="E236" s="58">
        <v>578.29999999999995</v>
      </c>
      <c r="F236" s="58">
        <v>594.9</v>
      </c>
      <c r="G236" s="31">
        <f t="shared" si="14"/>
        <v>1.0287048244855612</v>
      </c>
    </row>
    <row r="237" spans="1:7" x14ac:dyDescent="0.25">
      <c r="A237" s="58">
        <v>8</v>
      </c>
      <c r="B237" s="26" t="s">
        <v>82</v>
      </c>
      <c r="C237" s="58" t="s">
        <v>159</v>
      </c>
      <c r="D237" s="58">
        <v>1</v>
      </c>
      <c r="E237" s="58">
        <v>1</v>
      </c>
      <c r="F237" s="58">
        <v>0</v>
      </c>
      <c r="G237" s="31">
        <f t="shared" si="14"/>
        <v>0</v>
      </c>
    </row>
    <row r="238" spans="1:7" x14ac:dyDescent="0.25">
      <c r="A238" s="58">
        <v>9</v>
      </c>
      <c r="B238" s="26" t="s">
        <v>86</v>
      </c>
      <c r="C238" s="58" t="s">
        <v>159</v>
      </c>
      <c r="D238" s="58">
        <v>18</v>
      </c>
      <c r="E238" s="58">
        <v>18</v>
      </c>
      <c r="F238" s="58">
        <v>18</v>
      </c>
      <c r="G238" s="31">
        <f t="shared" si="14"/>
        <v>1</v>
      </c>
    </row>
    <row r="239" spans="1:7" ht="37.5" x14ac:dyDescent="0.25">
      <c r="A239" s="58">
        <v>10</v>
      </c>
      <c r="B239" s="26" t="s">
        <v>261</v>
      </c>
      <c r="C239" s="58" t="s">
        <v>159</v>
      </c>
      <c r="D239" s="58">
        <v>47</v>
      </c>
      <c r="E239" s="58">
        <v>18</v>
      </c>
      <c r="F239" s="58">
        <v>41</v>
      </c>
      <c r="G239" s="31">
        <f>F239/E239</f>
        <v>2.2777777777777777</v>
      </c>
    </row>
    <row r="240" spans="1:7" ht="56.25" x14ac:dyDescent="0.25">
      <c r="A240" s="58">
        <v>11</v>
      </c>
      <c r="B240" s="26" t="s">
        <v>199</v>
      </c>
      <c r="C240" s="58" t="s">
        <v>159</v>
      </c>
      <c r="D240" s="3">
        <v>1440</v>
      </c>
      <c r="E240" s="3">
        <v>1440</v>
      </c>
      <c r="F240" s="3">
        <v>1440</v>
      </c>
      <c r="G240" s="31">
        <f>F240/E240</f>
        <v>1</v>
      </c>
    </row>
    <row r="241" spans="1:7" x14ac:dyDescent="0.25">
      <c r="A241" s="58">
        <v>12</v>
      </c>
      <c r="B241" s="26" t="s">
        <v>154</v>
      </c>
      <c r="C241" s="58" t="s">
        <v>158</v>
      </c>
      <c r="D241" s="10">
        <v>4.4000000000000004</v>
      </c>
      <c r="E241" s="58">
        <v>3.4</v>
      </c>
      <c r="F241" s="58">
        <v>2.4</v>
      </c>
      <c r="G241" s="31">
        <f>E241/F241</f>
        <v>1.4166666666666667</v>
      </c>
    </row>
    <row r="242" spans="1:7" ht="56.25" x14ac:dyDescent="0.25">
      <c r="A242" s="58">
        <v>13</v>
      </c>
      <c r="B242" s="26" t="s">
        <v>366</v>
      </c>
      <c r="C242" s="58" t="s">
        <v>158</v>
      </c>
      <c r="D242" s="58">
        <v>100</v>
      </c>
      <c r="E242" s="58">
        <v>100</v>
      </c>
      <c r="F242" s="58">
        <v>100</v>
      </c>
      <c r="G242" s="31">
        <f>F242/E242</f>
        <v>1</v>
      </c>
    </row>
    <row r="243" spans="1:7" ht="75" x14ac:dyDescent="0.25">
      <c r="A243" s="58">
        <v>14</v>
      </c>
      <c r="B243" s="26" t="s">
        <v>367</v>
      </c>
      <c r="C243" s="58" t="s">
        <v>158</v>
      </c>
      <c r="D243" s="58">
        <v>100</v>
      </c>
      <c r="E243" s="58">
        <v>100</v>
      </c>
      <c r="F243" s="58">
        <v>100</v>
      </c>
      <c r="G243" s="31">
        <f>F243/E243</f>
        <v>1</v>
      </c>
    </row>
    <row r="244" spans="1:7" ht="42.75" customHeight="1" x14ac:dyDescent="0.25">
      <c r="A244" s="74">
        <v>15</v>
      </c>
      <c r="B244" s="82" t="s">
        <v>200</v>
      </c>
      <c r="C244" s="76" t="s">
        <v>158</v>
      </c>
      <c r="D244" s="84">
        <v>71.599999999999994</v>
      </c>
      <c r="E244" s="84">
        <v>74</v>
      </c>
      <c r="F244" s="84">
        <v>74.400000000000006</v>
      </c>
      <c r="G244" s="80">
        <f>F244/E244</f>
        <v>1.0054054054054056</v>
      </c>
    </row>
    <row r="245" spans="1:7" ht="83.25" customHeight="1" x14ac:dyDescent="0.25">
      <c r="A245" s="74"/>
      <c r="B245" s="83"/>
      <c r="C245" s="72"/>
      <c r="D245" s="85"/>
      <c r="E245" s="85"/>
      <c r="F245" s="85"/>
      <c r="G245" s="81"/>
    </row>
    <row r="246" spans="1:7" ht="69" customHeight="1" x14ac:dyDescent="0.25">
      <c r="A246" s="58">
        <v>16</v>
      </c>
      <c r="B246" s="63" t="s">
        <v>443</v>
      </c>
      <c r="C246" s="57" t="s">
        <v>158</v>
      </c>
      <c r="D246" s="57" t="s">
        <v>401</v>
      </c>
      <c r="E246" s="65">
        <v>100</v>
      </c>
      <c r="F246" s="65">
        <v>100</v>
      </c>
      <c r="G246" s="31">
        <f>E246/F246</f>
        <v>1</v>
      </c>
    </row>
    <row r="247" spans="1:7" ht="76.5" customHeight="1" x14ac:dyDescent="0.25">
      <c r="A247" s="58">
        <v>17</v>
      </c>
      <c r="B247" s="63" t="s">
        <v>368</v>
      </c>
      <c r="C247" s="57" t="s">
        <v>158</v>
      </c>
      <c r="D247" s="65">
        <v>100</v>
      </c>
      <c r="E247" s="65">
        <v>100</v>
      </c>
      <c r="F247" s="65">
        <v>100</v>
      </c>
      <c r="G247" s="43">
        <f>F247/E247</f>
        <v>1</v>
      </c>
    </row>
    <row r="248" spans="1:7" ht="76.5" customHeight="1" x14ac:dyDescent="0.25">
      <c r="A248" s="58">
        <v>18</v>
      </c>
      <c r="B248" s="63" t="s">
        <v>331</v>
      </c>
      <c r="C248" s="57" t="s">
        <v>159</v>
      </c>
      <c r="D248" s="65">
        <v>0</v>
      </c>
      <c r="E248" s="65">
        <v>0</v>
      </c>
      <c r="F248" s="65">
        <v>0</v>
      </c>
      <c r="G248" s="43">
        <v>1</v>
      </c>
    </row>
    <row r="249" spans="1:7" ht="28.5" customHeight="1" x14ac:dyDescent="0.25">
      <c r="A249" s="58">
        <v>19</v>
      </c>
      <c r="B249" s="64" t="s">
        <v>444</v>
      </c>
      <c r="C249" s="57" t="s">
        <v>158</v>
      </c>
      <c r="D249" s="65">
        <v>39</v>
      </c>
      <c r="E249" s="65">
        <v>70</v>
      </c>
      <c r="F249" s="65">
        <v>70</v>
      </c>
      <c r="G249" s="43">
        <f>F249/E249</f>
        <v>1</v>
      </c>
    </row>
    <row r="250" spans="1:7" ht="42" customHeight="1" x14ac:dyDescent="0.25">
      <c r="A250" s="58">
        <v>20</v>
      </c>
      <c r="B250" s="63" t="s">
        <v>332</v>
      </c>
      <c r="C250" s="57" t="s">
        <v>159</v>
      </c>
      <c r="D250" s="65">
        <v>11</v>
      </c>
      <c r="E250" s="65">
        <v>21</v>
      </c>
      <c r="F250" s="65">
        <v>21</v>
      </c>
      <c r="G250" s="44">
        <f>F250/E250</f>
        <v>1</v>
      </c>
    </row>
    <row r="251" spans="1:7" ht="57.75" customHeight="1" x14ac:dyDescent="0.25">
      <c r="A251" s="58">
        <v>21</v>
      </c>
      <c r="B251" s="63" t="s">
        <v>275</v>
      </c>
      <c r="C251" s="57" t="s">
        <v>159</v>
      </c>
      <c r="D251" s="65">
        <v>44</v>
      </c>
      <c r="E251" s="65">
        <v>0</v>
      </c>
      <c r="F251" s="65">
        <v>0</v>
      </c>
      <c r="G251" s="44">
        <v>1</v>
      </c>
    </row>
    <row r="252" spans="1:7" ht="124.5" customHeight="1" x14ac:dyDescent="0.25">
      <c r="A252" s="58">
        <v>22</v>
      </c>
      <c r="B252" s="63" t="s">
        <v>445</v>
      </c>
      <c r="C252" s="57" t="s">
        <v>158</v>
      </c>
      <c r="D252" s="57" t="s">
        <v>401</v>
      </c>
      <c r="E252" s="65">
        <v>50</v>
      </c>
      <c r="F252" s="65">
        <v>52</v>
      </c>
      <c r="G252" s="43">
        <f>F252/E252</f>
        <v>1.04</v>
      </c>
    </row>
    <row r="253" spans="1:7" ht="45" customHeight="1" x14ac:dyDescent="0.25">
      <c r="A253" s="75" t="s">
        <v>391</v>
      </c>
      <c r="B253" s="75"/>
      <c r="C253" s="75"/>
      <c r="D253" s="75"/>
      <c r="E253" s="75"/>
      <c r="F253" s="75"/>
      <c r="G253" s="30" t="s">
        <v>449</v>
      </c>
    </row>
    <row r="254" spans="1:7" ht="56.25" x14ac:dyDescent="0.25">
      <c r="A254" s="59">
        <v>1</v>
      </c>
      <c r="B254" s="13" t="s">
        <v>155</v>
      </c>
      <c r="C254" s="58" t="s">
        <v>157</v>
      </c>
      <c r="D254" s="7">
        <v>165.1</v>
      </c>
      <c r="E254" s="10">
        <v>63</v>
      </c>
      <c r="F254" s="7">
        <v>213.3</v>
      </c>
      <c r="G254" s="31">
        <f>F254/E254</f>
        <v>3.3857142857142857</v>
      </c>
    </row>
    <row r="255" spans="1:7" x14ac:dyDescent="0.25">
      <c r="A255" s="59">
        <v>2</v>
      </c>
      <c r="B255" s="13" t="s">
        <v>156</v>
      </c>
      <c r="C255" s="58" t="s">
        <v>158</v>
      </c>
      <c r="D255" s="7">
        <v>91.4</v>
      </c>
      <c r="E255" s="10">
        <v>91</v>
      </c>
      <c r="F255" s="7">
        <v>88.2</v>
      </c>
      <c r="G255" s="31">
        <f>F255/E255</f>
        <v>0.96923076923076923</v>
      </c>
    </row>
    <row r="256" spans="1:7" s="54" customFormat="1" ht="45" customHeight="1" x14ac:dyDescent="0.25">
      <c r="A256" s="59">
        <v>3</v>
      </c>
      <c r="B256" s="13" t="s">
        <v>127</v>
      </c>
      <c r="C256" s="58" t="s">
        <v>158</v>
      </c>
      <c r="D256" s="10">
        <v>94.3</v>
      </c>
      <c r="E256" s="28">
        <v>87</v>
      </c>
      <c r="F256" s="7">
        <v>94.3</v>
      </c>
      <c r="G256" s="31">
        <f>F256/E256</f>
        <v>1.0839080459770114</v>
      </c>
    </row>
    <row r="257" spans="1:7" ht="37.5" x14ac:dyDescent="0.25">
      <c r="A257" s="59">
        <v>4</v>
      </c>
      <c r="B257" s="45" t="s">
        <v>160</v>
      </c>
      <c r="C257" s="58" t="s">
        <v>159</v>
      </c>
      <c r="D257" s="28">
        <v>1000</v>
      </c>
      <c r="E257" s="3">
        <v>500</v>
      </c>
      <c r="F257" s="16">
        <v>1000</v>
      </c>
      <c r="G257" s="31">
        <f t="shared" ref="G257:G263" si="15">F257/E257</f>
        <v>2</v>
      </c>
    </row>
    <row r="258" spans="1:7" ht="57" customHeight="1" x14ac:dyDescent="0.25">
      <c r="A258" s="59">
        <v>5</v>
      </c>
      <c r="B258" s="13" t="s">
        <v>224</v>
      </c>
      <c r="C258" s="58" t="s">
        <v>161</v>
      </c>
      <c r="D258" s="7">
        <v>223.9</v>
      </c>
      <c r="E258" s="10">
        <v>185</v>
      </c>
      <c r="F258" s="7">
        <v>254.2</v>
      </c>
      <c r="G258" s="31">
        <f t="shared" si="15"/>
        <v>1.374054054054054</v>
      </c>
    </row>
    <row r="259" spans="1:7" ht="44.25" customHeight="1" x14ac:dyDescent="0.25">
      <c r="A259" s="59">
        <v>6</v>
      </c>
      <c r="B259" s="13" t="s">
        <v>262</v>
      </c>
      <c r="C259" s="58" t="s">
        <v>263</v>
      </c>
      <c r="D259" s="17">
        <v>183170.15</v>
      </c>
      <c r="E259" s="11">
        <v>66468</v>
      </c>
      <c r="F259" s="19">
        <v>66468</v>
      </c>
      <c r="G259" s="31">
        <f t="shared" si="15"/>
        <v>1</v>
      </c>
    </row>
    <row r="260" spans="1:7" ht="61.5" customHeight="1" x14ac:dyDescent="0.25">
      <c r="A260" s="59">
        <v>7</v>
      </c>
      <c r="B260" s="13" t="s">
        <v>333</v>
      </c>
      <c r="C260" s="58" t="s">
        <v>159</v>
      </c>
      <c r="D260" s="9">
        <v>12</v>
      </c>
      <c r="E260" s="3">
        <v>12</v>
      </c>
      <c r="F260" s="16">
        <v>12</v>
      </c>
      <c r="G260" s="31">
        <f>F260/E260</f>
        <v>1</v>
      </c>
    </row>
    <row r="261" spans="1:7" ht="60.75" customHeight="1" x14ac:dyDescent="0.25">
      <c r="A261" s="59">
        <v>8</v>
      </c>
      <c r="B261" s="13" t="s">
        <v>334</v>
      </c>
      <c r="C261" s="58" t="s">
        <v>159</v>
      </c>
      <c r="D261" s="9">
        <v>196</v>
      </c>
      <c r="E261" s="3">
        <v>186</v>
      </c>
      <c r="F261" s="16">
        <v>186</v>
      </c>
      <c r="G261" s="31">
        <f t="shared" si="15"/>
        <v>1</v>
      </c>
    </row>
    <row r="262" spans="1:7" ht="120.75" customHeight="1" x14ac:dyDescent="0.25">
      <c r="A262" s="59">
        <v>9</v>
      </c>
      <c r="B262" s="13" t="s">
        <v>335</v>
      </c>
      <c r="C262" s="58" t="s">
        <v>159</v>
      </c>
      <c r="D262" s="3">
        <v>576</v>
      </c>
      <c r="E262" s="3">
        <v>576</v>
      </c>
      <c r="F262" s="16">
        <v>596</v>
      </c>
      <c r="G262" s="31">
        <f t="shared" si="15"/>
        <v>1.0347222222222223</v>
      </c>
    </row>
    <row r="263" spans="1:7" ht="56.25" x14ac:dyDescent="0.25">
      <c r="A263" s="59">
        <v>10</v>
      </c>
      <c r="B263" s="13" t="s">
        <v>128</v>
      </c>
      <c r="C263" s="58" t="s">
        <v>159</v>
      </c>
      <c r="D263" s="8">
        <v>0</v>
      </c>
      <c r="E263" s="28">
        <v>1</v>
      </c>
      <c r="F263" s="8">
        <v>1</v>
      </c>
      <c r="G263" s="31">
        <f t="shared" si="15"/>
        <v>1</v>
      </c>
    </row>
    <row r="264" spans="1:7" ht="42.75" customHeight="1" x14ac:dyDescent="0.25">
      <c r="A264" s="75" t="s">
        <v>392</v>
      </c>
      <c r="B264" s="75"/>
      <c r="C264" s="75"/>
      <c r="D264" s="75"/>
      <c r="E264" s="75"/>
      <c r="F264" s="75"/>
      <c r="G264" s="30" t="s">
        <v>449</v>
      </c>
    </row>
    <row r="265" spans="1:7" ht="37.5" x14ac:dyDescent="0.25">
      <c r="A265" s="59">
        <v>1</v>
      </c>
      <c r="B265" s="63" t="s">
        <v>122</v>
      </c>
      <c r="C265" s="58" t="s">
        <v>162</v>
      </c>
      <c r="D265" s="7">
        <v>123606</v>
      </c>
      <c r="E265" s="17">
        <v>138023</v>
      </c>
      <c r="F265" s="17">
        <v>159556</v>
      </c>
      <c r="G265" s="31">
        <f t="shared" ref="G265:G273" si="16">F265/E265</f>
        <v>1.156010230179028</v>
      </c>
    </row>
    <row r="266" spans="1:7" ht="56.25" x14ac:dyDescent="0.25">
      <c r="A266" s="59">
        <v>2</v>
      </c>
      <c r="B266" s="63" t="s">
        <v>123</v>
      </c>
      <c r="C266" s="58" t="s">
        <v>159</v>
      </c>
      <c r="D266" s="59">
        <v>8</v>
      </c>
      <c r="E266" s="59">
        <v>3</v>
      </c>
      <c r="F266" s="59">
        <v>9</v>
      </c>
      <c r="G266" s="31">
        <f t="shared" si="16"/>
        <v>3</v>
      </c>
    </row>
    <row r="267" spans="1:7" ht="84.75" customHeight="1" x14ac:dyDescent="0.25">
      <c r="A267" s="59">
        <v>3</v>
      </c>
      <c r="B267" s="63" t="s">
        <v>446</v>
      </c>
      <c r="C267" s="58" t="s">
        <v>159</v>
      </c>
      <c r="D267" s="59">
        <v>80</v>
      </c>
      <c r="E267" s="59">
        <v>60</v>
      </c>
      <c r="F267" s="59">
        <v>75</v>
      </c>
      <c r="G267" s="31">
        <f t="shared" si="16"/>
        <v>1.25</v>
      </c>
    </row>
    <row r="268" spans="1:7" s="54" customFormat="1" ht="101.25" customHeight="1" x14ac:dyDescent="0.25">
      <c r="A268" s="59">
        <v>4</v>
      </c>
      <c r="B268" s="63" t="s">
        <v>124</v>
      </c>
      <c r="C268" s="58" t="s">
        <v>159</v>
      </c>
      <c r="D268" s="59">
        <v>0</v>
      </c>
      <c r="E268" s="59">
        <v>10</v>
      </c>
      <c r="F268" s="59">
        <v>11</v>
      </c>
      <c r="G268" s="31">
        <f t="shared" si="16"/>
        <v>1.1000000000000001</v>
      </c>
    </row>
    <row r="269" spans="1:7" ht="60.75" customHeight="1" x14ac:dyDescent="0.25">
      <c r="A269" s="59">
        <v>5</v>
      </c>
      <c r="B269" s="63" t="s">
        <v>125</v>
      </c>
      <c r="C269" s="58" t="s">
        <v>159</v>
      </c>
      <c r="D269" s="59">
        <v>7</v>
      </c>
      <c r="E269" s="59">
        <v>6</v>
      </c>
      <c r="F269" s="59">
        <v>8</v>
      </c>
      <c r="G269" s="31">
        <f t="shared" si="16"/>
        <v>1.3333333333333333</v>
      </c>
    </row>
    <row r="270" spans="1:7" s="54" customFormat="1" ht="52.5" customHeight="1" x14ac:dyDescent="0.25">
      <c r="A270" s="59">
        <v>6</v>
      </c>
      <c r="B270" s="63" t="s">
        <v>126</v>
      </c>
      <c r="C270" s="58" t="s">
        <v>159</v>
      </c>
      <c r="D270" s="59">
        <v>0</v>
      </c>
      <c r="E270" s="59">
        <v>75</v>
      </c>
      <c r="F270" s="59">
        <v>79</v>
      </c>
      <c r="G270" s="31">
        <f t="shared" si="16"/>
        <v>1.0533333333333332</v>
      </c>
    </row>
    <row r="271" spans="1:7" ht="42" customHeight="1" x14ac:dyDescent="0.25">
      <c r="A271" s="59">
        <v>7</v>
      </c>
      <c r="B271" s="63" t="s">
        <v>264</v>
      </c>
      <c r="C271" s="58" t="s">
        <v>159</v>
      </c>
      <c r="D271" s="59">
        <v>689</v>
      </c>
      <c r="E271" s="59">
        <v>100</v>
      </c>
      <c r="F271" s="59">
        <v>792</v>
      </c>
      <c r="G271" s="31">
        <f t="shared" si="16"/>
        <v>7.92</v>
      </c>
    </row>
    <row r="272" spans="1:7" ht="67.5" customHeight="1" x14ac:dyDescent="0.25">
      <c r="A272" s="59">
        <v>8</v>
      </c>
      <c r="B272" s="63" t="s">
        <v>265</v>
      </c>
      <c r="C272" s="58" t="s">
        <v>158</v>
      </c>
      <c r="D272" s="59">
        <v>100</v>
      </c>
      <c r="E272" s="59">
        <v>100</v>
      </c>
      <c r="F272" s="59">
        <v>100</v>
      </c>
      <c r="G272" s="31">
        <f t="shared" si="16"/>
        <v>1</v>
      </c>
    </row>
    <row r="273" spans="1:7" ht="54.75" customHeight="1" x14ac:dyDescent="0.25">
      <c r="A273" s="59">
        <v>9</v>
      </c>
      <c r="B273" s="63" t="s">
        <v>447</v>
      </c>
      <c r="C273" s="58" t="s">
        <v>177</v>
      </c>
      <c r="D273" s="16">
        <v>6986</v>
      </c>
      <c r="E273" s="16">
        <v>2000</v>
      </c>
      <c r="F273" s="16">
        <v>9072</v>
      </c>
      <c r="G273" s="31">
        <f t="shared" si="16"/>
        <v>4.5359999999999996</v>
      </c>
    </row>
    <row r="274" spans="1:7" ht="38.25" x14ac:dyDescent="0.25">
      <c r="A274" s="75" t="s">
        <v>462</v>
      </c>
      <c r="B274" s="75"/>
      <c r="C274" s="75"/>
      <c r="D274" s="75"/>
      <c r="E274" s="75"/>
      <c r="F274" s="75"/>
      <c r="G274" s="30" t="s">
        <v>448</v>
      </c>
    </row>
    <row r="275" spans="1:7" ht="75" x14ac:dyDescent="0.25">
      <c r="A275" s="59">
        <v>1</v>
      </c>
      <c r="B275" s="63" t="s">
        <v>129</v>
      </c>
      <c r="C275" s="59" t="s">
        <v>158</v>
      </c>
      <c r="D275" s="59">
        <v>0.1</v>
      </c>
      <c r="E275" s="59">
        <v>9.9</v>
      </c>
      <c r="F275" s="59">
        <v>1.3</v>
      </c>
      <c r="G275" s="31">
        <f>E275/F275</f>
        <v>7.615384615384615</v>
      </c>
    </row>
    <row r="276" spans="1:7" ht="75" x14ac:dyDescent="0.25">
      <c r="A276" s="59">
        <v>2</v>
      </c>
      <c r="B276" s="63" t="s">
        <v>130</v>
      </c>
      <c r="C276" s="59" t="s">
        <v>158</v>
      </c>
      <c r="D276" s="59">
        <v>0.1</v>
      </c>
      <c r="E276" s="59">
        <v>3</v>
      </c>
      <c r="F276" s="59">
        <v>0.1</v>
      </c>
      <c r="G276" s="31">
        <f>E276/F276</f>
        <v>30</v>
      </c>
    </row>
    <row r="277" spans="1:7" ht="56.25" x14ac:dyDescent="0.25">
      <c r="A277" s="59">
        <v>3</v>
      </c>
      <c r="B277" s="63" t="s">
        <v>131</v>
      </c>
      <c r="C277" s="59" t="s">
        <v>158</v>
      </c>
      <c r="D277" s="59">
        <v>100</v>
      </c>
      <c r="E277" s="59">
        <v>100</v>
      </c>
      <c r="F277" s="59">
        <v>100</v>
      </c>
      <c r="G277" s="31">
        <f>F277/E277</f>
        <v>1</v>
      </c>
    </row>
    <row r="278" spans="1:7" ht="37.5" x14ac:dyDescent="0.25">
      <c r="A278" s="59">
        <v>4</v>
      </c>
      <c r="B278" s="63" t="s">
        <v>213</v>
      </c>
      <c r="C278" s="59" t="s">
        <v>158</v>
      </c>
      <c r="D278" s="59">
        <v>100.9</v>
      </c>
      <c r="E278" s="59">
        <v>100</v>
      </c>
      <c r="F278" s="59">
        <v>103.4</v>
      </c>
      <c r="G278" s="31">
        <f>F278/E278</f>
        <v>1.034</v>
      </c>
    </row>
    <row r="279" spans="1:7" ht="37.5" x14ac:dyDescent="0.25">
      <c r="A279" s="59">
        <v>5</v>
      </c>
      <c r="B279" s="63" t="s">
        <v>132</v>
      </c>
      <c r="C279" s="59" t="s">
        <v>158</v>
      </c>
      <c r="D279" s="59">
        <v>4.0999999999999996</v>
      </c>
      <c r="E279" s="59">
        <v>5</v>
      </c>
      <c r="F279" s="59">
        <v>0.3</v>
      </c>
      <c r="G279" s="32">
        <f>E279/F279</f>
        <v>16.666666666666668</v>
      </c>
    </row>
    <row r="280" spans="1:7" ht="56.25" x14ac:dyDescent="0.25">
      <c r="A280" s="59">
        <v>6</v>
      </c>
      <c r="B280" s="63" t="s">
        <v>369</v>
      </c>
      <c r="C280" s="59" t="s">
        <v>158</v>
      </c>
      <c r="D280" s="59">
        <v>99.4</v>
      </c>
      <c r="E280" s="59">
        <v>98</v>
      </c>
      <c r="F280" s="59">
        <v>99.2</v>
      </c>
      <c r="G280" s="31">
        <f>F280/E280</f>
        <v>1.0122448979591836</v>
      </c>
    </row>
    <row r="281" spans="1:7" ht="37.5" x14ac:dyDescent="0.25">
      <c r="A281" s="59">
        <v>7</v>
      </c>
      <c r="B281" s="63" t="s">
        <v>172</v>
      </c>
      <c r="C281" s="59" t="s">
        <v>158</v>
      </c>
      <c r="D281" s="59">
        <v>0</v>
      </c>
      <c r="E281" s="59">
        <v>0</v>
      </c>
      <c r="F281" s="59">
        <v>0</v>
      </c>
      <c r="G281" s="31">
        <v>1</v>
      </c>
    </row>
    <row r="282" spans="1:7" ht="56.25" x14ac:dyDescent="0.25">
      <c r="A282" s="59">
        <v>8</v>
      </c>
      <c r="B282" s="63" t="s">
        <v>173</v>
      </c>
      <c r="C282" s="59" t="s">
        <v>158</v>
      </c>
      <c r="D282" s="59">
        <v>0</v>
      </c>
      <c r="E282" s="59">
        <v>0</v>
      </c>
      <c r="F282" s="59">
        <v>0</v>
      </c>
      <c r="G282" s="31">
        <v>1</v>
      </c>
    </row>
    <row r="283" spans="1:7" ht="105" customHeight="1" x14ac:dyDescent="0.25">
      <c r="A283" s="59">
        <v>9</v>
      </c>
      <c r="B283" s="63" t="s">
        <v>267</v>
      </c>
      <c r="C283" s="59" t="s">
        <v>158</v>
      </c>
      <c r="D283" s="59">
        <v>32.299999999999997</v>
      </c>
      <c r="E283" s="59">
        <v>50</v>
      </c>
      <c r="F283" s="59">
        <v>34.299999999999997</v>
      </c>
      <c r="G283" s="32">
        <f>E283/F283</f>
        <v>1.457725947521866</v>
      </c>
    </row>
    <row r="284" spans="1:7" ht="56.25" x14ac:dyDescent="0.25">
      <c r="A284" s="59">
        <v>10</v>
      </c>
      <c r="B284" s="63" t="s">
        <v>338</v>
      </c>
      <c r="C284" s="59" t="s">
        <v>158</v>
      </c>
      <c r="D284" s="59">
        <v>0</v>
      </c>
      <c r="E284" s="59">
        <v>0</v>
      </c>
      <c r="F284" s="59">
        <v>0</v>
      </c>
      <c r="G284" s="31">
        <v>1</v>
      </c>
    </row>
    <row r="285" spans="1:7" ht="56.25" x14ac:dyDescent="0.25">
      <c r="A285" s="59">
        <v>11</v>
      </c>
      <c r="B285" s="63" t="s">
        <v>339</v>
      </c>
      <c r="C285" s="59" t="s">
        <v>158</v>
      </c>
      <c r="D285" s="59">
        <v>0.6</v>
      </c>
      <c r="E285" s="59">
        <v>10</v>
      </c>
      <c r="F285" s="59">
        <v>0.8</v>
      </c>
      <c r="G285" s="31">
        <f>E285/F285</f>
        <v>12.5</v>
      </c>
    </row>
    <row r="286" spans="1:7" ht="64.5" customHeight="1" x14ac:dyDescent="0.25">
      <c r="A286" s="59">
        <v>12</v>
      </c>
      <c r="B286" s="63" t="s">
        <v>340</v>
      </c>
      <c r="C286" s="59" t="s">
        <v>158</v>
      </c>
      <c r="D286" s="59">
        <v>1</v>
      </c>
      <c r="E286" s="59">
        <v>1</v>
      </c>
      <c r="F286" s="59">
        <v>1</v>
      </c>
      <c r="G286" s="31">
        <f>E286/F286</f>
        <v>1</v>
      </c>
    </row>
    <row r="287" spans="1:7" ht="112.5" x14ac:dyDescent="0.25">
      <c r="A287" s="59">
        <v>13</v>
      </c>
      <c r="B287" s="63" t="s">
        <v>370</v>
      </c>
      <c r="C287" s="59" t="s">
        <v>158</v>
      </c>
      <c r="D287" s="59">
        <v>100</v>
      </c>
      <c r="E287" s="59">
        <v>100</v>
      </c>
      <c r="F287" s="59">
        <v>100</v>
      </c>
      <c r="G287" s="31">
        <f>F287/E287</f>
        <v>1</v>
      </c>
    </row>
    <row r="288" spans="1:7" ht="46.5" customHeight="1" x14ac:dyDescent="0.25">
      <c r="A288" s="75" t="s">
        <v>393</v>
      </c>
      <c r="B288" s="75"/>
      <c r="C288" s="75"/>
      <c r="D288" s="75"/>
      <c r="E288" s="75"/>
      <c r="F288" s="75"/>
      <c r="G288" s="30" t="s">
        <v>449</v>
      </c>
    </row>
    <row r="289" spans="1:7" s="54" customFormat="1" ht="64.5" customHeight="1" x14ac:dyDescent="0.25">
      <c r="A289" s="58">
        <v>1</v>
      </c>
      <c r="B289" s="63" t="s">
        <v>450</v>
      </c>
      <c r="C289" s="58" t="s">
        <v>158</v>
      </c>
      <c r="D289" s="58">
        <v>0</v>
      </c>
      <c r="E289" s="58">
        <v>100</v>
      </c>
      <c r="F289" s="58">
        <v>100</v>
      </c>
      <c r="G289" s="70">
        <f>F289/E289</f>
        <v>1</v>
      </c>
    </row>
    <row r="290" spans="1:7" ht="37.5" x14ac:dyDescent="0.25">
      <c r="A290" s="59">
        <v>2</v>
      </c>
      <c r="B290" s="63" t="s">
        <v>163</v>
      </c>
      <c r="C290" s="59" t="s">
        <v>158</v>
      </c>
      <c r="D290" s="7">
        <v>87.9</v>
      </c>
      <c r="E290" s="7">
        <v>87.9</v>
      </c>
      <c r="F290" s="7">
        <v>87.9</v>
      </c>
      <c r="G290" s="31">
        <f>F290/E290</f>
        <v>1</v>
      </c>
    </row>
    <row r="291" spans="1:7" ht="37.5" x14ac:dyDescent="0.25">
      <c r="A291" s="59">
        <v>3</v>
      </c>
      <c r="B291" s="63" t="s">
        <v>164</v>
      </c>
      <c r="C291" s="59" t="s">
        <v>158</v>
      </c>
      <c r="D291" s="7">
        <v>87.2</v>
      </c>
      <c r="E291" s="7">
        <v>87.7</v>
      </c>
      <c r="F291" s="7">
        <v>87.7</v>
      </c>
      <c r="G291" s="31">
        <f>F291/E291</f>
        <v>1</v>
      </c>
    </row>
    <row r="292" spans="1:7" ht="37.5" x14ac:dyDescent="0.25">
      <c r="A292" s="59">
        <v>4</v>
      </c>
      <c r="B292" s="63" t="s">
        <v>165</v>
      </c>
      <c r="C292" s="59" t="s">
        <v>158</v>
      </c>
      <c r="D292" s="7">
        <v>57.7</v>
      </c>
      <c r="E292" s="7">
        <v>57.7</v>
      </c>
      <c r="F292" s="7">
        <v>57.7</v>
      </c>
      <c r="G292" s="31">
        <f>E292/F292</f>
        <v>1</v>
      </c>
    </row>
    <row r="293" spans="1:7" ht="93.75" x14ac:dyDescent="0.25">
      <c r="A293" s="59">
        <v>5</v>
      </c>
      <c r="B293" s="63" t="s">
        <v>166</v>
      </c>
      <c r="C293" s="59" t="s">
        <v>158</v>
      </c>
      <c r="D293" s="8">
        <v>96</v>
      </c>
      <c r="E293" s="8">
        <v>96</v>
      </c>
      <c r="F293" s="8">
        <v>96</v>
      </c>
      <c r="G293" s="31">
        <f>F293/E293</f>
        <v>1</v>
      </c>
    </row>
    <row r="294" spans="1:7" ht="93.75" x14ac:dyDescent="0.25">
      <c r="A294" s="59">
        <v>6</v>
      </c>
      <c r="B294" s="63" t="s">
        <v>167</v>
      </c>
      <c r="C294" s="59" t="s">
        <v>158</v>
      </c>
      <c r="D294" s="8">
        <v>100</v>
      </c>
      <c r="E294" s="8">
        <v>96</v>
      </c>
      <c r="F294" s="8">
        <v>96</v>
      </c>
      <c r="G294" s="31">
        <f>F294/E294</f>
        <v>1</v>
      </c>
    </row>
    <row r="295" spans="1:7" ht="56.25" x14ac:dyDescent="0.25">
      <c r="A295" s="59">
        <v>7</v>
      </c>
      <c r="B295" s="63" t="s">
        <v>168</v>
      </c>
      <c r="C295" s="59" t="s">
        <v>158</v>
      </c>
      <c r="D295" s="8">
        <v>100</v>
      </c>
      <c r="E295" s="59">
        <v>100</v>
      </c>
      <c r="F295" s="59">
        <v>100</v>
      </c>
      <c r="G295" s="31">
        <f>F295/E295</f>
        <v>1</v>
      </c>
    </row>
    <row r="296" spans="1:7" ht="56.25" x14ac:dyDescent="0.25">
      <c r="A296" s="59">
        <v>8</v>
      </c>
      <c r="B296" s="63" t="s">
        <v>371</v>
      </c>
      <c r="C296" s="59" t="s">
        <v>158</v>
      </c>
      <c r="D296" s="6">
        <v>63</v>
      </c>
      <c r="E296" s="6">
        <v>75</v>
      </c>
      <c r="F296" s="6">
        <v>75</v>
      </c>
      <c r="G296" s="31">
        <f>F296/E296</f>
        <v>1</v>
      </c>
    </row>
    <row r="297" spans="1:7" ht="75" x14ac:dyDescent="0.25">
      <c r="A297" s="59">
        <v>9</v>
      </c>
      <c r="B297" s="63" t="s">
        <v>169</v>
      </c>
      <c r="C297" s="59" t="s">
        <v>171</v>
      </c>
      <c r="D297" s="16">
        <v>2280</v>
      </c>
      <c r="E297" s="16">
        <v>3651</v>
      </c>
      <c r="F297" s="16">
        <v>3651</v>
      </c>
      <c r="G297" s="31">
        <f>E297/F297</f>
        <v>1</v>
      </c>
    </row>
    <row r="298" spans="1:7" ht="37.5" x14ac:dyDescent="0.25">
      <c r="A298" s="59">
        <v>10</v>
      </c>
      <c r="B298" s="63" t="s">
        <v>170</v>
      </c>
      <c r="C298" s="59" t="s">
        <v>171</v>
      </c>
      <c r="D298" s="16">
        <v>117112</v>
      </c>
      <c r="E298" s="16">
        <v>136520</v>
      </c>
      <c r="F298" s="16">
        <v>136520</v>
      </c>
      <c r="G298" s="31">
        <f>E298/F298</f>
        <v>1</v>
      </c>
    </row>
    <row r="299" spans="1:7" ht="37.5" x14ac:dyDescent="0.25">
      <c r="A299" s="59">
        <v>11</v>
      </c>
      <c r="B299" s="63" t="s">
        <v>336</v>
      </c>
      <c r="C299" s="59" t="s">
        <v>171</v>
      </c>
      <c r="D299" s="3">
        <v>1772</v>
      </c>
      <c r="E299" s="16">
        <v>1520</v>
      </c>
      <c r="F299" s="16">
        <v>1520</v>
      </c>
      <c r="G299" s="31">
        <f>F299/E299</f>
        <v>1</v>
      </c>
    </row>
    <row r="300" spans="1:7" ht="65.25" customHeight="1" x14ac:dyDescent="0.25">
      <c r="A300" s="59">
        <v>12</v>
      </c>
      <c r="B300" s="63" t="s">
        <v>337</v>
      </c>
      <c r="C300" s="59" t="s">
        <v>159</v>
      </c>
      <c r="D300" s="3">
        <v>298</v>
      </c>
      <c r="E300" s="16">
        <v>270</v>
      </c>
      <c r="F300" s="16">
        <v>270</v>
      </c>
      <c r="G300" s="31">
        <f>E300/F300</f>
        <v>1</v>
      </c>
    </row>
    <row r="301" spans="1:7" ht="37.5" x14ac:dyDescent="0.25">
      <c r="A301" s="59">
        <v>13</v>
      </c>
      <c r="B301" s="63" t="s">
        <v>211</v>
      </c>
      <c r="C301" s="59" t="s">
        <v>158</v>
      </c>
      <c r="D301" s="4">
        <v>57.1</v>
      </c>
      <c r="E301" s="59">
        <v>57.4</v>
      </c>
      <c r="F301" s="59">
        <v>57.4</v>
      </c>
      <c r="G301" s="31">
        <f>F301/E301</f>
        <v>1</v>
      </c>
    </row>
    <row r="302" spans="1:7" ht="56.25" x14ac:dyDescent="0.25">
      <c r="A302" s="59">
        <v>14</v>
      </c>
      <c r="B302" s="63" t="s">
        <v>210</v>
      </c>
      <c r="C302" s="59" t="s">
        <v>158</v>
      </c>
      <c r="D302" s="7">
        <v>81.900000000000006</v>
      </c>
      <c r="E302" s="59">
        <v>81.900000000000006</v>
      </c>
      <c r="F302" s="59">
        <v>81.900000000000006</v>
      </c>
      <c r="G302" s="31">
        <f>E302/F302</f>
        <v>1</v>
      </c>
    </row>
    <row r="303" spans="1:7" ht="75" x14ac:dyDescent="0.25">
      <c r="A303" s="59">
        <v>15</v>
      </c>
      <c r="B303" s="63" t="s">
        <v>372</v>
      </c>
      <c r="C303" s="59" t="s">
        <v>158</v>
      </c>
      <c r="D303" s="10">
        <v>0.4</v>
      </c>
      <c r="E303" s="59">
        <v>0.39</v>
      </c>
      <c r="F303" s="59">
        <v>0.39</v>
      </c>
      <c r="G303" s="31">
        <f>E303/F303</f>
        <v>1</v>
      </c>
    </row>
    <row r="304" spans="1:7" ht="40.5" customHeight="1" x14ac:dyDescent="0.25">
      <c r="A304" s="75" t="s">
        <v>394</v>
      </c>
      <c r="B304" s="75"/>
      <c r="C304" s="75"/>
      <c r="D304" s="75"/>
      <c r="E304" s="75"/>
      <c r="F304" s="75"/>
      <c r="G304" s="30" t="s">
        <v>449</v>
      </c>
    </row>
    <row r="305" spans="1:7" ht="37.5" x14ac:dyDescent="0.25">
      <c r="A305" s="59">
        <v>1</v>
      </c>
      <c r="B305" s="63" t="s">
        <v>133</v>
      </c>
      <c r="C305" s="59" t="s">
        <v>158</v>
      </c>
      <c r="D305" s="59">
        <v>100</v>
      </c>
      <c r="E305" s="59">
        <v>100</v>
      </c>
      <c r="F305" s="59">
        <v>100</v>
      </c>
      <c r="G305" s="31">
        <f t="shared" ref="G305:G311" si="17">F305/E305</f>
        <v>1</v>
      </c>
    </row>
    <row r="306" spans="1:7" ht="56.25" x14ac:dyDescent="0.25">
      <c r="A306" s="59">
        <v>2</v>
      </c>
      <c r="B306" s="63" t="s">
        <v>134</v>
      </c>
      <c r="C306" s="59" t="s">
        <v>158</v>
      </c>
      <c r="D306" s="59">
        <v>97</v>
      </c>
      <c r="E306" s="59">
        <v>97</v>
      </c>
      <c r="F306" s="59">
        <v>97</v>
      </c>
      <c r="G306" s="31">
        <f t="shared" si="17"/>
        <v>1</v>
      </c>
    </row>
    <row r="307" spans="1:7" ht="56.25" x14ac:dyDescent="0.25">
      <c r="A307" s="59">
        <v>3</v>
      </c>
      <c r="B307" s="63" t="s">
        <v>135</v>
      </c>
      <c r="C307" s="59" t="s">
        <v>159</v>
      </c>
      <c r="D307" s="59">
        <v>5</v>
      </c>
      <c r="E307" s="59">
        <v>5</v>
      </c>
      <c r="F307" s="59">
        <v>5</v>
      </c>
      <c r="G307" s="31">
        <f t="shared" si="17"/>
        <v>1</v>
      </c>
    </row>
    <row r="308" spans="1:7" s="54" customFormat="1" ht="67.5" customHeight="1" x14ac:dyDescent="0.25">
      <c r="A308" s="59">
        <v>4</v>
      </c>
      <c r="B308" s="63" t="s">
        <v>136</v>
      </c>
      <c r="C308" s="59" t="s">
        <v>177</v>
      </c>
      <c r="D308" s="58" t="s">
        <v>401</v>
      </c>
      <c r="E308" s="59">
        <v>2</v>
      </c>
      <c r="F308" s="59">
        <v>2</v>
      </c>
      <c r="G308" s="31">
        <f t="shared" si="17"/>
        <v>1</v>
      </c>
    </row>
    <row r="309" spans="1:7" ht="56.25" x14ac:dyDescent="0.25">
      <c r="A309" s="59">
        <v>5</v>
      </c>
      <c r="B309" s="63" t="s">
        <v>137</v>
      </c>
      <c r="C309" s="59" t="s">
        <v>158</v>
      </c>
      <c r="D309" s="59">
        <v>99</v>
      </c>
      <c r="E309" s="59">
        <v>99</v>
      </c>
      <c r="F309" s="59">
        <v>99</v>
      </c>
      <c r="G309" s="31">
        <f t="shared" si="17"/>
        <v>1</v>
      </c>
    </row>
    <row r="310" spans="1:7" ht="50.25" customHeight="1" x14ac:dyDescent="0.25">
      <c r="A310" s="59">
        <v>6</v>
      </c>
      <c r="B310" s="63" t="s">
        <v>451</v>
      </c>
      <c r="C310" s="59" t="s">
        <v>158</v>
      </c>
      <c r="D310" s="59">
        <v>100</v>
      </c>
      <c r="E310" s="59">
        <v>100</v>
      </c>
      <c r="F310" s="59">
        <v>100</v>
      </c>
      <c r="G310" s="31">
        <f t="shared" si="17"/>
        <v>1</v>
      </c>
    </row>
    <row r="311" spans="1:7" ht="64.5" customHeight="1" x14ac:dyDescent="0.25">
      <c r="A311" s="59">
        <v>7</v>
      </c>
      <c r="B311" s="63" t="s">
        <v>138</v>
      </c>
      <c r="C311" s="59" t="s">
        <v>158</v>
      </c>
      <c r="D311" s="59">
        <v>100</v>
      </c>
      <c r="E311" s="59">
        <v>100</v>
      </c>
      <c r="F311" s="59">
        <v>100</v>
      </c>
      <c r="G311" s="31">
        <f t="shared" si="17"/>
        <v>1</v>
      </c>
    </row>
    <row r="312" spans="1:7" ht="53.25" customHeight="1" x14ac:dyDescent="0.25">
      <c r="A312" s="75" t="s">
        <v>395</v>
      </c>
      <c r="B312" s="75"/>
      <c r="C312" s="75"/>
      <c r="D312" s="75"/>
      <c r="E312" s="75"/>
      <c r="F312" s="75"/>
      <c r="G312" s="30" t="s">
        <v>448</v>
      </c>
    </row>
    <row r="313" spans="1:7" ht="37.5" x14ac:dyDescent="0.25">
      <c r="A313" s="59">
        <v>1</v>
      </c>
      <c r="B313" s="63" t="s">
        <v>102</v>
      </c>
      <c r="C313" s="58" t="s">
        <v>182</v>
      </c>
      <c r="D313" s="59">
        <v>580</v>
      </c>
      <c r="E313" s="59">
        <v>580</v>
      </c>
      <c r="F313" s="59">
        <v>580</v>
      </c>
      <c r="G313" s="31">
        <f t="shared" ref="G313:G318" si="18">F313/E313</f>
        <v>1</v>
      </c>
    </row>
    <row r="314" spans="1:7" ht="56.25" x14ac:dyDescent="0.25">
      <c r="A314" s="59">
        <v>2</v>
      </c>
      <c r="B314" s="63" t="s">
        <v>452</v>
      </c>
      <c r="C314" s="58" t="s">
        <v>182</v>
      </c>
      <c r="D314" s="16">
        <v>80</v>
      </c>
      <c r="E314" s="16">
        <v>80</v>
      </c>
      <c r="F314" s="16">
        <v>80</v>
      </c>
      <c r="G314" s="31">
        <f t="shared" si="18"/>
        <v>1</v>
      </c>
    </row>
    <row r="315" spans="1:7" x14ac:dyDescent="0.25">
      <c r="A315" s="59">
        <v>3</v>
      </c>
      <c r="B315" s="63" t="s">
        <v>201</v>
      </c>
      <c r="C315" s="58" t="s">
        <v>182</v>
      </c>
      <c r="D315" s="59">
        <v>47</v>
      </c>
      <c r="E315" s="59">
        <v>47</v>
      </c>
      <c r="F315" s="59">
        <v>47</v>
      </c>
      <c r="G315" s="31">
        <f t="shared" si="18"/>
        <v>1</v>
      </c>
    </row>
    <row r="316" spans="1:7" ht="24" customHeight="1" x14ac:dyDescent="0.25">
      <c r="A316" s="59">
        <v>4</v>
      </c>
      <c r="B316" s="12" t="s">
        <v>355</v>
      </c>
      <c r="C316" s="58" t="s">
        <v>185</v>
      </c>
      <c r="D316" s="16">
        <v>4600</v>
      </c>
      <c r="E316" s="16">
        <v>2200</v>
      </c>
      <c r="F316" s="16">
        <v>2200</v>
      </c>
      <c r="G316" s="31">
        <f t="shared" si="18"/>
        <v>1</v>
      </c>
    </row>
    <row r="317" spans="1:7" s="55" customFormat="1" ht="64.5" customHeight="1" x14ac:dyDescent="0.25">
      <c r="A317" s="59">
        <v>5</v>
      </c>
      <c r="B317" s="63" t="s">
        <v>453</v>
      </c>
      <c r="C317" s="58" t="s">
        <v>182</v>
      </c>
      <c r="D317" s="3" t="s">
        <v>401</v>
      </c>
      <c r="E317" s="16">
        <v>884</v>
      </c>
      <c r="F317" s="16">
        <v>884</v>
      </c>
      <c r="G317" s="31">
        <f t="shared" si="18"/>
        <v>1</v>
      </c>
    </row>
    <row r="318" spans="1:7" ht="62.25" customHeight="1" x14ac:dyDescent="0.25">
      <c r="A318" s="59">
        <v>6</v>
      </c>
      <c r="B318" s="63" t="s">
        <v>454</v>
      </c>
      <c r="C318" s="58" t="s">
        <v>182</v>
      </c>
      <c r="D318" s="3" t="s">
        <v>401</v>
      </c>
      <c r="E318" s="16">
        <v>12</v>
      </c>
      <c r="F318" s="16">
        <v>12</v>
      </c>
      <c r="G318" s="31">
        <f t="shared" si="18"/>
        <v>1</v>
      </c>
    </row>
    <row r="319" spans="1:7" ht="48" customHeight="1" x14ac:dyDescent="0.25">
      <c r="A319" s="75" t="s">
        <v>396</v>
      </c>
      <c r="B319" s="75"/>
      <c r="C319" s="75"/>
      <c r="D319" s="75"/>
      <c r="E319" s="75"/>
      <c r="F319" s="75"/>
      <c r="G319" s="30" t="s">
        <v>449</v>
      </c>
    </row>
    <row r="320" spans="1:7" ht="37.5" x14ac:dyDescent="0.25">
      <c r="A320" s="58">
        <v>1</v>
      </c>
      <c r="B320" s="63" t="s">
        <v>242</v>
      </c>
      <c r="C320" s="58" t="s">
        <v>158</v>
      </c>
      <c r="D320" s="58">
        <v>33.5</v>
      </c>
      <c r="E320" s="58">
        <v>34</v>
      </c>
      <c r="F320" s="58">
        <v>34</v>
      </c>
      <c r="G320" s="31">
        <f>F320/E320</f>
        <v>1</v>
      </c>
    </row>
    <row r="321" spans="1:7" ht="30" customHeight="1" x14ac:dyDescent="0.25">
      <c r="A321" s="58">
        <v>2</v>
      </c>
      <c r="B321" s="63" t="s">
        <v>87</v>
      </c>
      <c r="C321" s="58" t="s">
        <v>177</v>
      </c>
      <c r="D321" s="3">
        <v>8750</v>
      </c>
      <c r="E321" s="3">
        <v>8800</v>
      </c>
      <c r="F321" s="3">
        <v>8800</v>
      </c>
      <c r="G321" s="31">
        <f>F321/E321</f>
        <v>1</v>
      </c>
    </row>
    <row r="322" spans="1:7" ht="37.5" x14ac:dyDescent="0.25">
      <c r="A322" s="58">
        <v>3</v>
      </c>
      <c r="B322" s="63" t="s">
        <v>239</v>
      </c>
      <c r="C322" s="58" t="s">
        <v>159</v>
      </c>
      <c r="D322" s="58">
        <v>375</v>
      </c>
      <c r="E322" s="58">
        <v>380</v>
      </c>
      <c r="F322" s="58">
        <v>380</v>
      </c>
      <c r="G322" s="31">
        <f t="shared" ref="G322:G338" si="19">F322/E322</f>
        <v>1</v>
      </c>
    </row>
    <row r="323" spans="1:7" x14ac:dyDescent="0.25">
      <c r="A323" s="58">
        <v>4</v>
      </c>
      <c r="B323" s="63" t="s">
        <v>88</v>
      </c>
      <c r="C323" s="58" t="s">
        <v>159</v>
      </c>
      <c r="D323" s="3">
        <v>7779</v>
      </c>
      <c r="E323" s="3">
        <v>7690</v>
      </c>
      <c r="F323" s="3">
        <v>7779</v>
      </c>
      <c r="G323" s="31">
        <f t="shared" si="19"/>
        <v>1.0115734720416125</v>
      </c>
    </row>
    <row r="324" spans="1:7" ht="37.5" x14ac:dyDescent="0.25">
      <c r="A324" s="58">
        <v>5</v>
      </c>
      <c r="B324" s="63" t="s">
        <v>89</v>
      </c>
      <c r="C324" s="58" t="s">
        <v>177</v>
      </c>
      <c r="D324" s="3">
        <v>24550</v>
      </c>
      <c r="E324" s="3">
        <v>24700</v>
      </c>
      <c r="F324" s="3">
        <v>24700</v>
      </c>
      <c r="G324" s="31">
        <f t="shared" si="19"/>
        <v>1</v>
      </c>
    </row>
    <row r="325" spans="1:7" ht="37.5" x14ac:dyDescent="0.25">
      <c r="A325" s="58">
        <v>6</v>
      </c>
      <c r="B325" s="63" t="s">
        <v>90</v>
      </c>
      <c r="C325" s="58" t="s">
        <v>159</v>
      </c>
      <c r="D325" s="3">
        <v>1115</v>
      </c>
      <c r="E325" s="3">
        <v>1040</v>
      </c>
      <c r="F325" s="3">
        <v>1119</v>
      </c>
      <c r="G325" s="31">
        <f t="shared" si="19"/>
        <v>1.0759615384615384</v>
      </c>
    </row>
    <row r="326" spans="1:7" ht="37.5" x14ac:dyDescent="0.25">
      <c r="A326" s="58">
        <v>7</v>
      </c>
      <c r="B326" s="63" t="s">
        <v>91</v>
      </c>
      <c r="C326" s="58" t="s">
        <v>159</v>
      </c>
      <c r="D326" s="3">
        <v>2673</v>
      </c>
      <c r="E326" s="3">
        <v>1530</v>
      </c>
      <c r="F326" s="3">
        <v>2768</v>
      </c>
      <c r="G326" s="31">
        <f t="shared" si="19"/>
        <v>1.8091503267973856</v>
      </c>
    </row>
    <row r="327" spans="1:7" ht="37.5" x14ac:dyDescent="0.25">
      <c r="A327" s="58">
        <v>8</v>
      </c>
      <c r="B327" s="63" t="s">
        <v>92</v>
      </c>
      <c r="C327" s="58" t="s">
        <v>177</v>
      </c>
      <c r="D327" s="3">
        <v>42812</v>
      </c>
      <c r="E327" s="3">
        <v>34000</v>
      </c>
      <c r="F327" s="3">
        <v>42819</v>
      </c>
      <c r="G327" s="31">
        <f t="shared" si="19"/>
        <v>1.2593823529411765</v>
      </c>
    </row>
    <row r="328" spans="1:7" ht="37.5" x14ac:dyDescent="0.25">
      <c r="A328" s="58">
        <v>9</v>
      </c>
      <c r="B328" s="63" t="s">
        <v>93</v>
      </c>
      <c r="C328" s="58" t="s">
        <v>159</v>
      </c>
      <c r="D328" s="58">
        <v>610</v>
      </c>
      <c r="E328" s="58">
        <v>620</v>
      </c>
      <c r="F328" s="58">
        <v>620</v>
      </c>
      <c r="G328" s="31">
        <f t="shared" si="19"/>
        <v>1</v>
      </c>
    </row>
    <row r="329" spans="1:7" ht="56.25" x14ac:dyDescent="0.25">
      <c r="A329" s="58">
        <v>10</v>
      </c>
      <c r="B329" s="63" t="s">
        <v>94</v>
      </c>
      <c r="C329" s="58" t="s">
        <v>177</v>
      </c>
      <c r="D329" s="58">
        <v>150</v>
      </c>
      <c r="E329" s="58">
        <v>160</v>
      </c>
      <c r="F329" s="58">
        <v>160</v>
      </c>
      <c r="G329" s="31">
        <f t="shared" si="19"/>
        <v>1</v>
      </c>
    </row>
    <row r="330" spans="1:7" ht="37.5" x14ac:dyDescent="0.25">
      <c r="A330" s="58">
        <v>11</v>
      </c>
      <c r="B330" s="63" t="s">
        <v>95</v>
      </c>
      <c r="C330" s="58" t="s">
        <v>159</v>
      </c>
      <c r="D330" s="58">
        <v>220</v>
      </c>
      <c r="E330" s="58">
        <v>240</v>
      </c>
      <c r="F330" s="58">
        <v>240</v>
      </c>
      <c r="G330" s="31">
        <f t="shared" si="19"/>
        <v>1</v>
      </c>
    </row>
    <row r="331" spans="1:7" ht="37.5" x14ac:dyDescent="0.25">
      <c r="A331" s="58">
        <v>12</v>
      </c>
      <c r="B331" s="63" t="s">
        <v>96</v>
      </c>
      <c r="C331" s="58" t="s">
        <v>158</v>
      </c>
      <c r="D331" s="58">
        <v>13</v>
      </c>
      <c r="E331" s="58">
        <v>13.5</v>
      </c>
      <c r="F331" s="58">
        <v>13.5</v>
      </c>
      <c r="G331" s="31">
        <f t="shared" si="19"/>
        <v>1</v>
      </c>
    </row>
    <row r="332" spans="1:7" ht="37.5" x14ac:dyDescent="0.25">
      <c r="A332" s="58">
        <v>13</v>
      </c>
      <c r="B332" s="63" t="s">
        <v>97</v>
      </c>
      <c r="C332" s="58" t="s">
        <v>182</v>
      </c>
      <c r="D332" s="58">
        <v>450</v>
      </c>
      <c r="E332" s="58">
        <v>300</v>
      </c>
      <c r="F332" s="58">
        <v>450</v>
      </c>
      <c r="G332" s="31">
        <f t="shared" si="19"/>
        <v>1.5</v>
      </c>
    </row>
    <row r="333" spans="1:7" ht="37.5" x14ac:dyDescent="0.25">
      <c r="A333" s="58">
        <v>14</v>
      </c>
      <c r="B333" s="63" t="s">
        <v>240</v>
      </c>
      <c r="C333" s="58" t="s">
        <v>182</v>
      </c>
      <c r="D333" s="58">
        <v>90</v>
      </c>
      <c r="E333" s="58">
        <v>55</v>
      </c>
      <c r="F333" s="58">
        <v>90</v>
      </c>
      <c r="G333" s="31">
        <f t="shared" si="19"/>
        <v>1.6363636363636365</v>
      </c>
    </row>
    <row r="334" spans="1:7" ht="37.5" x14ac:dyDescent="0.25">
      <c r="A334" s="58">
        <v>15</v>
      </c>
      <c r="B334" s="63" t="s">
        <v>98</v>
      </c>
      <c r="C334" s="58" t="s">
        <v>159</v>
      </c>
      <c r="D334" s="3">
        <v>4052</v>
      </c>
      <c r="E334" s="3">
        <v>3800</v>
      </c>
      <c r="F334" s="3">
        <v>4057</v>
      </c>
      <c r="G334" s="31">
        <f t="shared" si="19"/>
        <v>1.0676315789473685</v>
      </c>
    </row>
    <row r="335" spans="1:7" ht="37.5" x14ac:dyDescent="0.25">
      <c r="A335" s="58">
        <v>16</v>
      </c>
      <c r="B335" s="63" t="s">
        <v>99</v>
      </c>
      <c r="C335" s="58" t="s">
        <v>177</v>
      </c>
      <c r="D335" s="3">
        <v>52676</v>
      </c>
      <c r="E335" s="3">
        <v>45700</v>
      </c>
      <c r="F335" s="3">
        <v>52693</v>
      </c>
      <c r="G335" s="31">
        <f t="shared" si="19"/>
        <v>1.1530196936542669</v>
      </c>
    </row>
    <row r="336" spans="1:7" x14ac:dyDescent="0.25">
      <c r="A336" s="58">
        <v>17</v>
      </c>
      <c r="B336" s="63" t="s">
        <v>100</v>
      </c>
      <c r="C336" s="58" t="s">
        <v>159</v>
      </c>
      <c r="D336" s="58">
        <v>138</v>
      </c>
      <c r="E336" s="58">
        <v>138</v>
      </c>
      <c r="F336" s="58">
        <v>138</v>
      </c>
      <c r="G336" s="31">
        <f t="shared" si="19"/>
        <v>1</v>
      </c>
    </row>
    <row r="337" spans="1:8" ht="37.5" x14ac:dyDescent="0.25">
      <c r="A337" s="58">
        <v>18</v>
      </c>
      <c r="B337" s="63" t="s">
        <v>101</v>
      </c>
      <c r="C337" s="58" t="s">
        <v>177</v>
      </c>
      <c r="D337" s="3">
        <v>2350</v>
      </c>
      <c r="E337" s="3">
        <v>2300</v>
      </c>
      <c r="F337" s="3">
        <v>2350</v>
      </c>
      <c r="G337" s="31">
        <f t="shared" si="19"/>
        <v>1.0217391304347827</v>
      </c>
    </row>
    <row r="338" spans="1:8" ht="56.25" x14ac:dyDescent="0.25">
      <c r="A338" s="58">
        <v>19</v>
      </c>
      <c r="B338" s="63" t="s">
        <v>241</v>
      </c>
      <c r="C338" s="58" t="s">
        <v>159</v>
      </c>
      <c r="D338" s="3">
        <v>3250</v>
      </c>
      <c r="E338" s="3">
        <v>3300</v>
      </c>
      <c r="F338" s="3">
        <v>3300</v>
      </c>
      <c r="G338" s="31">
        <f t="shared" si="19"/>
        <v>1</v>
      </c>
    </row>
    <row r="339" spans="1:8" ht="49.5" customHeight="1" x14ac:dyDescent="0.25">
      <c r="A339" s="75" t="s">
        <v>268</v>
      </c>
      <c r="B339" s="75"/>
      <c r="C339" s="75"/>
      <c r="D339" s="75"/>
      <c r="E339" s="75"/>
      <c r="F339" s="75"/>
      <c r="G339" s="30" t="s">
        <v>442</v>
      </c>
    </row>
    <row r="340" spans="1:8" ht="75" x14ac:dyDescent="0.25">
      <c r="A340" s="59">
        <v>1</v>
      </c>
      <c r="B340" s="63" t="s">
        <v>118</v>
      </c>
      <c r="C340" s="59" t="s">
        <v>159</v>
      </c>
      <c r="D340" s="59">
        <v>7</v>
      </c>
      <c r="E340" s="59">
        <v>15</v>
      </c>
      <c r="F340" s="59">
        <v>18</v>
      </c>
      <c r="G340" s="31">
        <f>F340/E340</f>
        <v>1.2</v>
      </c>
    </row>
    <row r="341" spans="1:8" ht="67.5" customHeight="1" x14ac:dyDescent="0.25">
      <c r="A341" s="59">
        <v>2</v>
      </c>
      <c r="B341" s="63" t="s">
        <v>248</v>
      </c>
      <c r="C341" s="59" t="s">
        <v>159</v>
      </c>
      <c r="D341" s="59">
        <v>33</v>
      </c>
      <c r="E341" s="59">
        <v>4</v>
      </c>
      <c r="F341" s="59">
        <v>6</v>
      </c>
      <c r="G341" s="31">
        <f>F341/E341</f>
        <v>1.5</v>
      </c>
    </row>
    <row r="342" spans="1:8" ht="48" customHeight="1" x14ac:dyDescent="0.25">
      <c r="A342" s="59">
        <v>3</v>
      </c>
      <c r="B342" s="63" t="s">
        <v>202</v>
      </c>
      <c r="C342" s="59" t="s">
        <v>158</v>
      </c>
      <c r="D342" s="59">
        <v>18.27</v>
      </c>
      <c r="E342" s="7">
        <v>19.8</v>
      </c>
      <c r="F342" s="59">
        <v>21.02</v>
      </c>
      <c r="G342" s="31">
        <f>E342/F342</f>
        <v>0.94196003805899153</v>
      </c>
    </row>
    <row r="343" spans="1:8" ht="49.5" customHeight="1" x14ac:dyDescent="0.25">
      <c r="A343" s="59">
        <v>4</v>
      </c>
      <c r="B343" s="63" t="s">
        <v>203</v>
      </c>
      <c r="C343" s="59" t="s">
        <v>158</v>
      </c>
      <c r="D343" s="59">
        <v>49.08</v>
      </c>
      <c r="E343" s="59">
        <v>49.8</v>
      </c>
      <c r="F343" s="59">
        <v>48.88</v>
      </c>
      <c r="G343" s="31">
        <f>E343/F343</f>
        <v>1.0188216039279867</v>
      </c>
    </row>
    <row r="344" spans="1:8" ht="37.5" x14ac:dyDescent="0.25">
      <c r="A344" s="59">
        <v>5</v>
      </c>
      <c r="B344" s="63" t="s">
        <v>121</v>
      </c>
      <c r="C344" s="58" t="s">
        <v>204</v>
      </c>
      <c r="D344" s="59">
        <v>0.16900000000000001</v>
      </c>
      <c r="E344" s="59">
        <v>0.182</v>
      </c>
      <c r="F344" s="5">
        <v>0.18</v>
      </c>
      <c r="G344" s="31">
        <f>E344/F344</f>
        <v>1.0111111111111111</v>
      </c>
      <c r="H344" s="48" t="s">
        <v>212</v>
      </c>
    </row>
    <row r="345" spans="1:8" ht="39" customHeight="1" x14ac:dyDescent="0.25">
      <c r="A345" s="59"/>
      <c r="B345" s="26" t="s">
        <v>249</v>
      </c>
      <c r="C345" s="58"/>
      <c r="D345" s="59"/>
      <c r="E345" s="59"/>
      <c r="F345" s="59"/>
      <c r="G345" s="31"/>
    </row>
    <row r="346" spans="1:8" x14ac:dyDescent="0.25">
      <c r="A346" s="59">
        <v>6</v>
      </c>
      <c r="B346" s="26" t="s">
        <v>250</v>
      </c>
      <c r="C346" s="59" t="s">
        <v>205</v>
      </c>
      <c r="D346" s="59">
        <v>57.96</v>
      </c>
      <c r="E346" s="59">
        <v>62.41</v>
      </c>
      <c r="F346" s="59">
        <v>62.22</v>
      </c>
      <c r="G346" s="31">
        <f>E346/F346</f>
        <v>1.0030536804885888</v>
      </c>
    </row>
    <row r="347" spans="1:8" x14ac:dyDescent="0.25">
      <c r="A347" s="59">
        <v>7</v>
      </c>
      <c r="B347" s="26" t="s">
        <v>373</v>
      </c>
      <c r="C347" s="59" t="s">
        <v>206</v>
      </c>
      <c r="D347" s="59">
        <v>0.193</v>
      </c>
      <c r="E347" s="59">
        <v>0.19800000000000001</v>
      </c>
      <c r="F347" s="59">
        <v>0.19500000000000001</v>
      </c>
      <c r="G347" s="31">
        <f>E347/F347</f>
        <v>1.0153846153846153</v>
      </c>
    </row>
    <row r="348" spans="1:8" x14ac:dyDescent="0.25">
      <c r="A348" s="59">
        <v>8</v>
      </c>
      <c r="B348" s="26" t="s">
        <v>251</v>
      </c>
      <c r="C348" s="59" t="s">
        <v>207</v>
      </c>
      <c r="D348" s="59">
        <v>0.44700000000000001</v>
      </c>
      <c r="E348" s="59">
        <v>0.48499999999999999</v>
      </c>
      <c r="F348" s="59">
        <v>0.58699999999999997</v>
      </c>
      <c r="G348" s="31">
        <f>E348/F348</f>
        <v>0.82623509369676318</v>
      </c>
    </row>
    <row r="349" spans="1:8" x14ac:dyDescent="0.25">
      <c r="A349" s="59">
        <v>9</v>
      </c>
      <c r="B349" s="26" t="s">
        <v>252</v>
      </c>
      <c r="C349" s="59" t="s">
        <v>207</v>
      </c>
      <c r="D349" s="59">
        <v>0.93</v>
      </c>
      <c r="E349" s="59">
        <v>1.071</v>
      </c>
      <c r="F349" s="59">
        <v>1.012</v>
      </c>
      <c r="G349" s="31">
        <f>E349/F349</f>
        <v>1.058300395256917</v>
      </c>
    </row>
    <row r="350" spans="1:8" ht="57" customHeight="1" x14ac:dyDescent="0.25">
      <c r="A350" s="59">
        <v>10</v>
      </c>
      <c r="B350" s="63" t="s">
        <v>208</v>
      </c>
      <c r="C350" s="59" t="s">
        <v>158</v>
      </c>
      <c r="D350" s="59">
        <v>76.099999999999994</v>
      </c>
      <c r="E350" s="59">
        <v>75</v>
      </c>
      <c r="F350" s="59">
        <v>76.099999999999994</v>
      </c>
      <c r="G350" s="31">
        <f>F350/E350</f>
        <v>1.0146666666666666</v>
      </c>
    </row>
    <row r="351" spans="1:8" ht="47.25" customHeight="1" x14ac:dyDescent="0.25">
      <c r="A351" s="75" t="s">
        <v>397</v>
      </c>
      <c r="B351" s="75"/>
      <c r="C351" s="75"/>
      <c r="D351" s="75"/>
      <c r="E351" s="75"/>
      <c r="F351" s="75"/>
      <c r="G351" s="30" t="s">
        <v>442</v>
      </c>
    </row>
    <row r="352" spans="1:8" ht="93" customHeight="1" x14ac:dyDescent="0.25">
      <c r="A352" s="59">
        <v>1</v>
      </c>
      <c r="B352" s="12" t="s">
        <v>344</v>
      </c>
      <c r="C352" s="59" t="s">
        <v>159</v>
      </c>
      <c r="D352" s="20">
        <v>56</v>
      </c>
      <c r="E352" s="59">
        <v>56</v>
      </c>
      <c r="F352" s="59">
        <v>56</v>
      </c>
      <c r="G352" s="31">
        <f t="shared" ref="G352:G363" si="20">F352/E352</f>
        <v>1</v>
      </c>
    </row>
    <row r="353" spans="1:7" ht="137.25" customHeight="1" x14ac:dyDescent="0.25">
      <c r="A353" s="59">
        <v>2</v>
      </c>
      <c r="B353" s="47" t="s">
        <v>345</v>
      </c>
      <c r="C353" s="59" t="s">
        <v>159</v>
      </c>
      <c r="D353" s="58">
        <v>206</v>
      </c>
      <c r="E353" s="59">
        <v>206</v>
      </c>
      <c r="F353" s="59">
        <v>206</v>
      </c>
      <c r="G353" s="31">
        <f t="shared" si="20"/>
        <v>1</v>
      </c>
    </row>
    <row r="354" spans="1:7" ht="57" customHeight="1" x14ac:dyDescent="0.25">
      <c r="A354" s="59">
        <v>3</v>
      </c>
      <c r="B354" s="26" t="s">
        <v>346</v>
      </c>
      <c r="C354" s="59" t="s">
        <v>347</v>
      </c>
      <c r="D354" s="58">
        <v>17918</v>
      </c>
      <c r="E354" s="17">
        <v>17990.25</v>
      </c>
      <c r="F354" s="17">
        <v>17990.25</v>
      </c>
      <c r="G354" s="31">
        <f t="shared" si="20"/>
        <v>1</v>
      </c>
    </row>
    <row r="355" spans="1:7" ht="37.5" x14ac:dyDescent="0.25">
      <c r="A355" s="59">
        <v>4</v>
      </c>
      <c r="B355" s="26" t="s">
        <v>243</v>
      </c>
      <c r="C355" s="59" t="s">
        <v>158</v>
      </c>
      <c r="D355" s="59">
        <v>97</v>
      </c>
      <c r="E355" s="59">
        <v>97.3</v>
      </c>
      <c r="F355" s="59">
        <v>97.3</v>
      </c>
      <c r="G355" s="31">
        <f t="shared" si="20"/>
        <v>1</v>
      </c>
    </row>
    <row r="356" spans="1:7" ht="61.5" customHeight="1" x14ac:dyDescent="0.25">
      <c r="A356" s="59">
        <v>5</v>
      </c>
      <c r="B356" s="46" t="s">
        <v>348</v>
      </c>
      <c r="C356" s="58" t="s">
        <v>159</v>
      </c>
      <c r="D356" s="58">
        <v>1</v>
      </c>
      <c r="E356" s="59">
        <v>1</v>
      </c>
      <c r="F356" s="59">
        <v>1</v>
      </c>
      <c r="G356" s="31">
        <f t="shared" si="20"/>
        <v>1</v>
      </c>
    </row>
    <row r="357" spans="1:7" ht="63" customHeight="1" x14ac:dyDescent="0.25">
      <c r="A357" s="59">
        <v>6</v>
      </c>
      <c r="B357" s="2" t="s">
        <v>349</v>
      </c>
      <c r="C357" s="58" t="s">
        <v>350</v>
      </c>
      <c r="D357" s="58">
        <v>6.4</v>
      </c>
      <c r="E357" s="59">
        <v>0.27</v>
      </c>
      <c r="F357" s="59">
        <v>6.3</v>
      </c>
      <c r="G357" s="61">
        <f>E357/F357</f>
        <v>4.2857142857142864E-2</v>
      </c>
    </row>
    <row r="358" spans="1:7" ht="69.75" customHeight="1" x14ac:dyDescent="0.25">
      <c r="A358" s="59">
        <v>7</v>
      </c>
      <c r="B358" s="2" t="s">
        <v>351</v>
      </c>
      <c r="C358" s="58" t="s">
        <v>158</v>
      </c>
      <c r="D358" s="58">
        <v>100</v>
      </c>
      <c r="E358" s="59">
        <v>99.5</v>
      </c>
      <c r="F358" s="59">
        <v>99.5</v>
      </c>
      <c r="G358" s="61">
        <f t="shared" si="20"/>
        <v>1</v>
      </c>
    </row>
    <row r="359" spans="1:7" ht="63.75" customHeight="1" x14ac:dyDescent="0.25">
      <c r="A359" s="59">
        <v>8</v>
      </c>
      <c r="B359" s="47" t="s">
        <v>352</v>
      </c>
      <c r="C359" s="58" t="s">
        <v>158</v>
      </c>
      <c r="D359" s="58">
        <v>81.8</v>
      </c>
      <c r="E359" s="59">
        <v>70</v>
      </c>
      <c r="F359" s="59">
        <v>70</v>
      </c>
      <c r="G359" s="61">
        <f t="shared" si="20"/>
        <v>1</v>
      </c>
    </row>
    <row r="360" spans="1:7" ht="81" customHeight="1" x14ac:dyDescent="0.25">
      <c r="A360" s="59">
        <v>9</v>
      </c>
      <c r="B360" s="2" t="s">
        <v>353</v>
      </c>
      <c r="C360" s="58" t="s">
        <v>158</v>
      </c>
      <c r="D360" s="58">
        <v>100</v>
      </c>
      <c r="E360" s="59">
        <v>99</v>
      </c>
      <c r="F360" s="59">
        <v>99</v>
      </c>
      <c r="G360" s="61">
        <f t="shared" si="20"/>
        <v>1</v>
      </c>
    </row>
    <row r="361" spans="1:7" ht="65.25" customHeight="1" x14ac:dyDescent="0.25">
      <c r="A361" s="59">
        <v>10</v>
      </c>
      <c r="B361" s="47" t="s">
        <v>374</v>
      </c>
      <c r="C361" s="58" t="s">
        <v>176</v>
      </c>
      <c r="D361" s="58">
        <v>15.5</v>
      </c>
      <c r="E361" s="59">
        <v>5</v>
      </c>
      <c r="F361" s="59">
        <v>5</v>
      </c>
      <c r="G361" s="61">
        <f t="shared" si="20"/>
        <v>1</v>
      </c>
    </row>
    <row r="362" spans="1:7" ht="119.25" customHeight="1" x14ac:dyDescent="0.25">
      <c r="A362" s="59">
        <v>11</v>
      </c>
      <c r="B362" s="2" t="s">
        <v>269</v>
      </c>
      <c r="C362" s="58" t="s">
        <v>158</v>
      </c>
      <c r="D362" s="58">
        <v>100</v>
      </c>
      <c r="E362" s="59">
        <v>100</v>
      </c>
      <c r="F362" s="59">
        <v>100</v>
      </c>
      <c r="G362" s="61">
        <f t="shared" si="20"/>
        <v>1</v>
      </c>
    </row>
    <row r="363" spans="1:7" ht="85.5" customHeight="1" x14ac:dyDescent="0.25">
      <c r="A363" s="59">
        <v>12</v>
      </c>
      <c r="B363" s="26" t="s">
        <v>354</v>
      </c>
      <c r="C363" s="58" t="s">
        <v>181</v>
      </c>
      <c r="D363" s="3">
        <v>3554011</v>
      </c>
      <c r="E363" s="16">
        <v>3554011</v>
      </c>
      <c r="F363" s="16">
        <v>3554011</v>
      </c>
      <c r="G363" s="61">
        <f t="shared" si="20"/>
        <v>1</v>
      </c>
    </row>
    <row r="364" spans="1:7" ht="38.25" x14ac:dyDescent="0.25">
      <c r="A364" s="75" t="s">
        <v>404</v>
      </c>
      <c r="B364" s="75"/>
      <c r="C364" s="75"/>
      <c r="D364" s="75"/>
      <c r="E364" s="75"/>
      <c r="F364" s="75"/>
      <c r="G364" s="33" t="s">
        <v>458</v>
      </c>
    </row>
    <row r="365" spans="1:7" ht="37.5" x14ac:dyDescent="0.25">
      <c r="A365" s="58">
        <v>1</v>
      </c>
      <c r="B365" s="63" t="s">
        <v>225</v>
      </c>
      <c r="C365" s="58" t="s">
        <v>158</v>
      </c>
      <c r="D365" s="58">
        <v>0</v>
      </c>
      <c r="E365" s="58">
        <v>0</v>
      </c>
      <c r="F365" s="58">
        <v>0</v>
      </c>
      <c r="G365" s="31">
        <v>1</v>
      </c>
    </row>
    <row r="366" spans="1:7" ht="56.25" x14ac:dyDescent="0.25">
      <c r="A366" s="59">
        <v>2</v>
      </c>
      <c r="B366" s="26" t="s">
        <v>226</v>
      </c>
      <c r="C366" s="58" t="s">
        <v>159</v>
      </c>
      <c r="D366" s="59">
        <v>150</v>
      </c>
      <c r="E366" s="59">
        <v>150</v>
      </c>
      <c r="F366" s="59">
        <v>150</v>
      </c>
      <c r="G366" s="31">
        <f>F366/E366</f>
        <v>1</v>
      </c>
    </row>
    <row r="367" spans="1:7" ht="37.5" x14ac:dyDescent="0.25">
      <c r="A367" s="59">
        <v>3</v>
      </c>
      <c r="B367" s="26" t="s">
        <v>227</v>
      </c>
      <c r="C367" s="58" t="s">
        <v>159</v>
      </c>
      <c r="D367" s="59">
        <v>70</v>
      </c>
      <c r="E367" s="59">
        <v>70</v>
      </c>
      <c r="F367" s="59">
        <v>70</v>
      </c>
      <c r="G367" s="31">
        <f t="shared" ref="G367:G383" si="21">F367/E367</f>
        <v>1</v>
      </c>
    </row>
    <row r="368" spans="1:7" ht="60" customHeight="1" x14ac:dyDescent="0.25">
      <c r="A368" s="59">
        <v>4</v>
      </c>
      <c r="B368" s="26" t="s">
        <v>228</v>
      </c>
      <c r="C368" s="58" t="s">
        <v>159</v>
      </c>
      <c r="D368" s="59">
        <v>300</v>
      </c>
      <c r="E368" s="59">
        <v>300</v>
      </c>
      <c r="F368" s="59">
        <v>300</v>
      </c>
      <c r="G368" s="31">
        <f t="shared" si="21"/>
        <v>1</v>
      </c>
    </row>
    <row r="369" spans="1:7" ht="78" customHeight="1" x14ac:dyDescent="0.25">
      <c r="A369" s="59">
        <v>5</v>
      </c>
      <c r="B369" s="26" t="s">
        <v>375</v>
      </c>
      <c r="C369" s="58" t="s">
        <v>158</v>
      </c>
      <c r="D369" s="59">
        <v>100</v>
      </c>
      <c r="E369" s="59">
        <v>100</v>
      </c>
      <c r="F369" s="59">
        <v>100</v>
      </c>
      <c r="G369" s="31">
        <f t="shared" si="21"/>
        <v>1</v>
      </c>
    </row>
    <row r="370" spans="1:7" ht="66.75" customHeight="1" x14ac:dyDescent="0.25">
      <c r="A370" s="59">
        <v>6</v>
      </c>
      <c r="B370" s="26" t="s">
        <v>234</v>
      </c>
      <c r="C370" s="58" t="s">
        <v>159</v>
      </c>
      <c r="D370" s="16">
        <v>1000</v>
      </c>
      <c r="E370" s="16">
        <v>1000</v>
      </c>
      <c r="F370" s="16">
        <v>1000</v>
      </c>
      <c r="G370" s="31">
        <f t="shared" si="21"/>
        <v>1</v>
      </c>
    </row>
    <row r="371" spans="1:7" ht="63" customHeight="1" x14ac:dyDescent="0.25">
      <c r="A371" s="59">
        <v>7</v>
      </c>
      <c r="B371" s="26" t="s">
        <v>229</v>
      </c>
      <c r="C371" s="59" t="s">
        <v>158</v>
      </c>
      <c r="D371" s="59">
        <v>100</v>
      </c>
      <c r="E371" s="59">
        <v>100</v>
      </c>
      <c r="F371" s="59">
        <v>100</v>
      </c>
      <c r="G371" s="31">
        <f t="shared" si="21"/>
        <v>1</v>
      </c>
    </row>
    <row r="372" spans="1:7" ht="60" customHeight="1" x14ac:dyDescent="0.25">
      <c r="A372" s="59">
        <v>8</v>
      </c>
      <c r="B372" s="26" t="s">
        <v>341</v>
      </c>
      <c r="C372" s="59" t="s">
        <v>158</v>
      </c>
      <c r="D372" s="59">
        <v>96</v>
      </c>
      <c r="E372" s="59">
        <v>96</v>
      </c>
      <c r="F372" s="59">
        <v>96</v>
      </c>
      <c r="G372" s="31">
        <f t="shared" si="21"/>
        <v>1</v>
      </c>
    </row>
    <row r="373" spans="1:7" ht="81.75" customHeight="1" x14ac:dyDescent="0.25">
      <c r="A373" s="59">
        <v>9</v>
      </c>
      <c r="B373" s="26" t="s">
        <v>342</v>
      </c>
      <c r="C373" s="59" t="s">
        <v>158</v>
      </c>
      <c r="D373" s="59">
        <v>100</v>
      </c>
      <c r="E373" s="59">
        <v>100</v>
      </c>
      <c r="F373" s="59">
        <v>100</v>
      </c>
      <c r="G373" s="31">
        <f t="shared" si="21"/>
        <v>1</v>
      </c>
    </row>
    <row r="374" spans="1:7" ht="93.75" x14ac:dyDescent="0.25">
      <c r="A374" s="59">
        <v>10</v>
      </c>
      <c r="B374" s="26" t="s">
        <v>270</v>
      </c>
      <c r="C374" s="59" t="s">
        <v>159</v>
      </c>
      <c r="D374" s="59">
        <v>100</v>
      </c>
      <c r="E374" s="59">
        <v>100</v>
      </c>
      <c r="F374" s="59">
        <v>100</v>
      </c>
      <c r="G374" s="31">
        <f t="shared" si="21"/>
        <v>1</v>
      </c>
    </row>
    <row r="375" spans="1:7" ht="75" x14ac:dyDescent="0.25">
      <c r="A375" s="59">
        <v>11</v>
      </c>
      <c r="B375" s="26" t="s">
        <v>376</v>
      </c>
      <c r="C375" s="59" t="s">
        <v>158</v>
      </c>
      <c r="D375" s="59">
        <v>100</v>
      </c>
      <c r="E375" s="59">
        <v>100</v>
      </c>
      <c r="F375" s="59">
        <v>100</v>
      </c>
      <c r="G375" s="31">
        <f t="shared" si="21"/>
        <v>1</v>
      </c>
    </row>
    <row r="376" spans="1:7" ht="56.25" x14ac:dyDescent="0.25">
      <c r="A376" s="59">
        <v>12</v>
      </c>
      <c r="B376" s="26" t="s">
        <v>230</v>
      </c>
      <c r="C376" s="59" t="s">
        <v>158</v>
      </c>
      <c r="D376" s="59">
        <v>96</v>
      </c>
      <c r="E376" s="59">
        <v>98</v>
      </c>
      <c r="F376" s="59">
        <v>98</v>
      </c>
      <c r="G376" s="31">
        <f t="shared" si="21"/>
        <v>1</v>
      </c>
    </row>
    <row r="377" spans="1:7" ht="57" customHeight="1" x14ac:dyDescent="0.25">
      <c r="A377" s="59">
        <v>13</v>
      </c>
      <c r="B377" s="26" t="s">
        <v>455</v>
      </c>
      <c r="C377" s="59" t="s">
        <v>158</v>
      </c>
      <c r="D377" s="59">
        <v>96</v>
      </c>
      <c r="E377" s="59">
        <v>98</v>
      </c>
      <c r="F377" s="59">
        <v>98</v>
      </c>
      <c r="G377" s="31">
        <f t="shared" si="21"/>
        <v>1</v>
      </c>
    </row>
    <row r="378" spans="1:7" ht="25.5" customHeight="1" x14ac:dyDescent="0.25">
      <c r="A378" s="59">
        <v>14</v>
      </c>
      <c r="B378" s="26" t="s">
        <v>231</v>
      </c>
      <c r="C378" s="59" t="s">
        <v>158</v>
      </c>
      <c r="D378" s="59">
        <v>100</v>
      </c>
      <c r="E378" s="59">
        <v>100</v>
      </c>
      <c r="F378" s="59">
        <v>100</v>
      </c>
      <c r="G378" s="31">
        <f t="shared" si="21"/>
        <v>1</v>
      </c>
    </row>
    <row r="379" spans="1:7" ht="56.25" x14ac:dyDescent="0.25">
      <c r="A379" s="59">
        <v>15</v>
      </c>
      <c r="B379" s="26" t="s">
        <v>232</v>
      </c>
      <c r="C379" s="59" t="s">
        <v>158</v>
      </c>
      <c r="D379" s="59">
        <v>100</v>
      </c>
      <c r="E379" s="59">
        <v>100</v>
      </c>
      <c r="F379" s="59">
        <v>100</v>
      </c>
      <c r="G379" s="31">
        <f t="shared" si="21"/>
        <v>1</v>
      </c>
    </row>
    <row r="380" spans="1:7" ht="37.5" x14ac:dyDescent="0.25">
      <c r="A380" s="59">
        <v>16</v>
      </c>
      <c r="B380" s="26" t="s">
        <v>233</v>
      </c>
      <c r="C380" s="59" t="s">
        <v>158</v>
      </c>
      <c r="D380" s="59">
        <v>100</v>
      </c>
      <c r="E380" s="59">
        <v>100</v>
      </c>
      <c r="F380" s="59">
        <v>100</v>
      </c>
      <c r="G380" s="31">
        <f t="shared" si="21"/>
        <v>1</v>
      </c>
    </row>
    <row r="381" spans="1:7" ht="63" customHeight="1" x14ac:dyDescent="0.25">
      <c r="A381" s="59">
        <v>17</v>
      </c>
      <c r="B381" s="26" t="s">
        <v>343</v>
      </c>
      <c r="C381" s="59" t="s">
        <v>158</v>
      </c>
      <c r="D381" s="59">
        <v>50</v>
      </c>
      <c r="E381" s="59">
        <v>70</v>
      </c>
      <c r="F381" s="59">
        <v>70</v>
      </c>
      <c r="G381" s="31">
        <f t="shared" si="21"/>
        <v>1</v>
      </c>
    </row>
    <row r="382" spans="1:7" s="56" customFormat="1" ht="56.25" customHeight="1" x14ac:dyDescent="0.25">
      <c r="A382" s="59">
        <v>18</v>
      </c>
      <c r="B382" s="26" t="s">
        <v>456</v>
      </c>
      <c r="C382" s="59" t="s">
        <v>158</v>
      </c>
      <c r="D382" s="58" t="s">
        <v>401</v>
      </c>
      <c r="E382" s="16">
        <v>100</v>
      </c>
      <c r="F382" s="16">
        <v>100</v>
      </c>
      <c r="G382" s="31">
        <f t="shared" si="21"/>
        <v>1</v>
      </c>
    </row>
    <row r="383" spans="1:7" ht="66.75" customHeight="1" x14ac:dyDescent="0.25">
      <c r="A383" s="59">
        <v>19</v>
      </c>
      <c r="B383" s="26" t="s">
        <v>457</v>
      </c>
      <c r="C383" s="59" t="s">
        <v>158</v>
      </c>
      <c r="D383" s="58" t="s">
        <v>401</v>
      </c>
      <c r="E383" s="59">
        <v>100</v>
      </c>
      <c r="F383" s="59">
        <v>100</v>
      </c>
      <c r="G383" s="31">
        <f t="shared" si="21"/>
        <v>1</v>
      </c>
    </row>
    <row r="384" spans="1:7" ht="42" customHeight="1" x14ac:dyDescent="0.25">
      <c r="A384" s="75" t="s">
        <v>276</v>
      </c>
      <c r="B384" s="75"/>
      <c r="C384" s="75"/>
      <c r="D384" s="75"/>
      <c r="E384" s="75"/>
      <c r="F384" s="75"/>
      <c r="G384" s="30" t="s">
        <v>458</v>
      </c>
    </row>
    <row r="385" spans="1:7" s="49" customFormat="1" ht="36" customHeight="1" x14ac:dyDescent="0.25">
      <c r="A385" s="59">
        <v>1</v>
      </c>
      <c r="B385" s="63" t="s">
        <v>326</v>
      </c>
      <c r="C385" s="59" t="s">
        <v>159</v>
      </c>
      <c r="D385" s="59">
        <v>87</v>
      </c>
      <c r="E385" s="59">
        <v>70</v>
      </c>
      <c r="F385" s="59">
        <v>87</v>
      </c>
      <c r="G385" s="32">
        <f>F385/E385</f>
        <v>1.2428571428571429</v>
      </c>
    </row>
    <row r="386" spans="1:7" s="49" customFormat="1" ht="37.5" x14ac:dyDescent="0.25">
      <c r="A386" s="59">
        <v>2</v>
      </c>
      <c r="B386" s="63" t="s">
        <v>247</v>
      </c>
      <c r="C386" s="59" t="s">
        <v>158</v>
      </c>
      <c r="D386" s="59">
        <v>60.1</v>
      </c>
      <c r="E386" s="59">
        <v>65</v>
      </c>
      <c r="F386" s="59">
        <v>65</v>
      </c>
      <c r="G386" s="31">
        <f t="shared" ref="G386:G391" si="22">F386/E386</f>
        <v>1</v>
      </c>
    </row>
    <row r="387" spans="1:7" s="49" customFormat="1" ht="75" x14ac:dyDescent="0.25">
      <c r="A387" s="59">
        <v>3</v>
      </c>
      <c r="B387" s="63" t="s">
        <v>327</v>
      </c>
      <c r="C387" s="59" t="s">
        <v>158</v>
      </c>
      <c r="D387" s="59">
        <v>47.7</v>
      </c>
      <c r="E387" s="59">
        <v>52</v>
      </c>
      <c r="F387" s="59">
        <v>52</v>
      </c>
      <c r="G387" s="31">
        <f t="shared" si="22"/>
        <v>1</v>
      </c>
    </row>
    <row r="388" spans="1:7" s="49" customFormat="1" ht="37.5" x14ac:dyDescent="0.25">
      <c r="A388" s="59">
        <v>4</v>
      </c>
      <c r="B388" s="63" t="s">
        <v>271</v>
      </c>
      <c r="C388" s="59" t="s">
        <v>159</v>
      </c>
      <c r="D388" s="59">
        <v>5</v>
      </c>
      <c r="E388" s="59">
        <v>9</v>
      </c>
      <c r="F388" s="59">
        <v>9</v>
      </c>
      <c r="G388" s="31">
        <f t="shared" si="22"/>
        <v>1</v>
      </c>
    </row>
    <row r="389" spans="1:7" s="49" customFormat="1" ht="56.25" x14ac:dyDescent="0.25">
      <c r="A389" s="59">
        <v>5</v>
      </c>
      <c r="B389" s="63" t="s">
        <v>209</v>
      </c>
      <c r="C389" s="59" t="s">
        <v>158</v>
      </c>
      <c r="D389" s="59">
        <v>5</v>
      </c>
      <c r="E389" s="59">
        <v>5</v>
      </c>
      <c r="F389" s="59">
        <v>5</v>
      </c>
      <c r="G389" s="31">
        <f t="shared" si="22"/>
        <v>1</v>
      </c>
    </row>
    <row r="390" spans="1:7" s="49" customFormat="1" ht="56.25" x14ac:dyDescent="0.25">
      <c r="A390" s="59">
        <v>6</v>
      </c>
      <c r="B390" s="63" t="s">
        <v>272</v>
      </c>
      <c r="C390" s="59" t="s">
        <v>158</v>
      </c>
      <c r="D390" s="59">
        <v>20</v>
      </c>
      <c r="E390" s="59">
        <v>20</v>
      </c>
      <c r="F390" s="59">
        <v>20</v>
      </c>
      <c r="G390" s="31">
        <f t="shared" si="22"/>
        <v>1</v>
      </c>
    </row>
    <row r="391" spans="1:7" s="49" customFormat="1" ht="53.25" customHeight="1" x14ac:dyDescent="0.25">
      <c r="A391" s="59">
        <v>7</v>
      </c>
      <c r="B391" s="63" t="s">
        <v>328</v>
      </c>
      <c r="C391" s="58" t="s">
        <v>158</v>
      </c>
      <c r="D391" s="59">
        <v>100</v>
      </c>
      <c r="E391" s="59">
        <v>100</v>
      </c>
      <c r="F391" s="59">
        <v>100</v>
      </c>
      <c r="G391" s="31">
        <f t="shared" si="22"/>
        <v>1</v>
      </c>
    </row>
    <row r="392" spans="1:7" ht="58.5" customHeight="1" x14ac:dyDescent="0.25">
      <c r="A392" s="75" t="s">
        <v>398</v>
      </c>
      <c r="B392" s="75"/>
      <c r="C392" s="75"/>
      <c r="D392" s="75"/>
      <c r="E392" s="75"/>
      <c r="F392" s="75"/>
      <c r="G392" s="30" t="s">
        <v>463</v>
      </c>
    </row>
    <row r="393" spans="1:7" s="49" customFormat="1" ht="75.75" customHeight="1" x14ac:dyDescent="0.25">
      <c r="A393" s="59">
        <v>1</v>
      </c>
      <c r="B393" s="63" t="s">
        <v>278</v>
      </c>
      <c r="C393" s="59" t="s">
        <v>159</v>
      </c>
      <c r="D393" s="58">
        <v>28</v>
      </c>
      <c r="E393" s="59">
        <v>40</v>
      </c>
      <c r="F393" s="59">
        <v>92</v>
      </c>
      <c r="G393" s="32">
        <f>F393/E393</f>
        <v>2.2999999999999998</v>
      </c>
    </row>
    <row r="394" spans="1:7" s="49" customFormat="1" x14ac:dyDescent="0.25">
      <c r="A394" s="59">
        <v>2</v>
      </c>
      <c r="B394" s="63" t="s">
        <v>279</v>
      </c>
      <c r="C394" s="59" t="s">
        <v>181</v>
      </c>
      <c r="D394" s="58">
        <v>6000</v>
      </c>
      <c r="E394" s="16">
        <v>7000</v>
      </c>
      <c r="F394" s="16">
        <v>7000</v>
      </c>
      <c r="G394" s="31">
        <f>F394/E394</f>
        <v>1</v>
      </c>
    </row>
    <row r="395" spans="1:7" s="49" customFormat="1" ht="56.25" x14ac:dyDescent="0.25">
      <c r="A395" s="59">
        <v>3</v>
      </c>
      <c r="B395" s="63" t="s">
        <v>280</v>
      </c>
      <c r="C395" s="59" t="s">
        <v>158</v>
      </c>
      <c r="D395" s="58">
        <v>100</v>
      </c>
      <c r="E395" s="59">
        <v>100</v>
      </c>
      <c r="F395" s="59">
        <v>100</v>
      </c>
      <c r="G395" s="31">
        <f t="shared" ref="G395:G396" si="23">F395/E395</f>
        <v>1</v>
      </c>
    </row>
    <row r="396" spans="1:7" s="49" customFormat="1" ht="75" x14ac:dyDescent="0.25">
      <c r="A396" s="59">
        <v>4</v>
      </c>
      <c r="B396" s="63" t="s">
        <v>459</v>
      </c>
      <c r="C396" s="59" t="s">
        <v>159</v>
      </c>
      <c r="D396" s="58">
        <v>900</v>
      </c>
      <c r="E396" s="59">
        <v>1500</v>
      </c>
      <c r="F396" s="59">
        <v>1500</v>
      </c>
      <c r="G396" s="31">
        <f t="shared" si="23"/>
        <v>1</v>
      </c>
    </row>
    <row r="397" spans="1:7" s="49" customFormat="1" ht="37.5" x14ac:dyDescent="0.25">
      <c r="A397" s="59">
        <v>5</v>
      </c>
      <c r="B397" s="63" t="s">
        <v>377</v>
      </c>
      <c r="C397" s="59" t="s">
        <v>159</v>
      </c>
      <c r="D397" s="58">
        <v>1</v>
      </c>
      <c r="E397" s="59">
        <v>10</v>
      </c>
      <c r="F397" s="59">
        <v>9</v>
      </c>
      <c r="G397" s="31">
        <f>F397/E397</f>
        <v>0.9</v>
      </c>
    </row>
    <row r="398" spans="1:7" s="49" customFormat="1" x14ac:dyDescent="0.25">
      <c r="A398" s="59">
        <v>6</v>
      </c>
      <c r="B398" s="63" t="s">
        <v>282</v>
      </c>
      <c r="C398" s="59" t="s">
        <v>159</v>
      </c>
      <c r="D398" s="58">
        <v>1000</v>
      </c>
      <c r="E398" s="16">
        <v>1500</v>
      </c>
      <c r="F398" s="16">
        <v>1500</v>
      </c>
      <c r="G398" s="31">
        <f>F398/E398</f>
        <v>1</v>
      </c>
    </row>
    <row r="399" spans="1:7" s="49" customFormat="1" ht="93.75" x14ac:dyDescent="0.25">
      <c r="A399" s="59">
        <v>7</v>
      </c>
      <c r="B399" s="63" t="s">
        <v>378</v>
      </c>
      <c r="C399" s="59" t="s">
        <v>159</v>
      </c>
      <c r="D399" s="58">
        <v>1135</v>
      </c>
      <c r="E399" s="16">
        <v>5100</v>
      </c>
      <c r="F399" s="16">
        <v>5000</v>
      </c>
      <c r="G399" s="31">
        <f>F399/E399</f>
        <v>0.98039215686274506</v>
      </c>
    </row>
    <row r="400" spans="1:7" ht="42" customHeight="1" x14ac:dyDescent="0.25">
      <c r="A400" s="75" t="s">
        <v>399</v>
      </c>
      <c r="B400" s="75"/>
      <c r="C400" s="75"/>
      <c r="D400" s="75"/>
      <c r="E400" s="75"/>
      <c r="F400" s="75"/>
      <c r="G400" s="30" t="s">
        <v>458</v>
      </c>
    </row>
    <row r="401" spans="1:7" s="49" customFormat="1" ht="75.75" customHeight="1" x14ac:dyDescent="0.25">
      <c r="A401" s="59">
        <v>1</v>
      </c>
      <c r="B401" s="63" t="s">
        <v>460</v>
      </c>
      <c r="C401" s="59" t="s">
        <v>159</v>
      </c>
      <c r="D401" s="58">
        <v>23</v>
      </c>
      <c r="E401" s="59">
        <v>31</v>
      </c>
      <c r="F401" s="59">
        <v>31</v>
      </c>
      <c r="G401" s="32">
        <f>F401/E401</f>
        <v>1</v>
      </c>
    </row>
    <row r="402" spans="1:7" s="49" customFormat="1" x14ac:dyDescent="0.25">
      <c r="A402" s="59">
        <v>2</v>
      </c>
      <c r="B402" s="63" t="s">
        <v>283</v>
      </c>
      <c r="C402" s="59" t="s">
        <v>159</v>
      </c>
      <c r="D402" s="58">
        <v>1</v>
      </c>
      <c r="E402" s="16">
        <v>1</v>
      </c>
      <c r="F402" s="16">
        <v>1</v>
      </c>
      <c r="G402" s="31">
        <f>F402/E402</f>
        <v>1</v>
      </c>
    </row>
    <row r="403" spans="1:7" s="49" customFormat="1" x14ac:dyDescent="0.25">
      <c r="A403" s="59">
        <v>3</v>
      </c>
      <c r="B403" s="63" t="s">
        <v>284</v>
      </c>
      <c r="C403" s="59" t="s">
        <v>159</v>
      </c>
      <c r="D403" s="58">
        <v>3</v>
      </c>
      <c r="E403" s="59">
        <v>3</v>
      </c>
      <c r="F403" s="59">
        <v>3</v>
      </c>
      <c r="G403" s="31">
        <f>F403/E403</f>
        <v>1</v>
      </c>
    </row>
    <row r="404" spans="1:7" s="49" customFormat="1" x14ac:dyDescent="0.25">
      <c r="A404" s="59">
        <v>4</v>
      </c>
      <c r="B404" s="63" t="s">
        <v>285</v>
      </c>
      <c r="C404" s="59" t="s">
        <v>159</v>
      </c>
      <c r="D404" s="58">
        <v>9</v>
      </c>
      <c r="E404" s="59">
        <v>3</v>
      </c>
      <c r="F404" s="59">
        <v>3</v>
      </c>
      <c r="G404" s="31">
        <f>F404/E404</f>
        <v>1</v>
      </c>
    </row>
    <row r="405" spans="1:7" s="49" customFormat="1" x14ac:dyDescent="0.25">
      <c r="A405" s="59">
        <v>5</v>
      </c>
      <c r="B405" s="63" t="s">
        <v>286</v>
      </c>
      <c r="C405" s="59" t="s">
        <v>159</v>
      </c>
      <c r="D405" s="58">
        <v>1</v>
      </c>
      <c r="E405" s="59">
        <v>1</v>
      </c>
      <c r="F405" s="59">
        <v>1</v>
      </c>
      <c r="G405" s="31">
        <f>F405/E405</f>
        <v>1</v>
      </c>
    </row>
    <row r="406" spans="1:7" ht="42" customHeight="1" x14ac:dyDescent="0.25">
      <c r="A406" s="75" t="s">
        <v>461</v>
      </c>
      <c r="B406" s="75"/>
      <c r="C406" s="75"/>
      <c r="D406" s="75"/>
      <c r="E406" s="75"/>
      <c r="F406" s="75"/>
      <c r="G406" s="30" t="s">
        <v>458</v>
      </c>
    </row>
    <row r="407" spans="1:7" s="49" customFormat="1" ht="75.75" customHeight="1" x14ac:dyDescent="0.25">
      <c r="A407" s="59">
        <v>1</v>
      </c>
      <c r="B407" s="63" t="s">
        <v>287</v>
      </c>
      <c r="C407" s="58" t="s">
        <v>158</v>
      </c>
      <c r="D407" s="58">
        <v>100</v>
      </c>
      <c r="E407" s="59">
        <v>100</v>
      </c>
      <c r="F407" s="59">
        <v>100</v>
      </c>
      <c r="G407" s="32">
        <f t="shared" ref="G407:G415" si="24">F407/E407</f>
        <v>1</v>
      </c>
    </row>
    <row r="408" spans="1:7" s="49" customFormat="1" ht="56.25" x14ac:dyDescent="0.25">
      <c r="A408" s="59">
        <v>2</v>
      </c>
      <c r="B408" s="63" t="s">
        <v>288</v>
      </c>
      <c r="C408" s="58" t="s">
        <v>158</v>
      </c>
      <c r="D408" s="58">
        <v>100</v>
      </c>
      <c r="E408" s="16">
        <v>100</v>
      </c>
      <c r="F408" s="16">
        <v>100</v>
      </c>
      <c r="G408" s="31">
        <f t="shared" si="24"/>
        <v>1</v>
      </c>
    </row>
    <row r="409" spans="1:7" s="49" customFormat="1" ht="37.5" x14ac:dyDescent="0.25">
      <c r="A409" s="59">
        <v>3</v>
      </c>
      <c r="B409" s="63" t="s">
        <v>289</v>
      </c>
      <c r="C409" s="58" t="s">
        <v>158</v>
      </c>
      <c r="D409" s="58">
        <v>12.6</v>
      </c>
      <c r="E409" s="59">
        <v>20</v>
      </c>
      <c r="F409" s="59">
        <v>20</v>
      </c>
      <c r="G409" s="32">
        <f t="shared" si="24"/>
        <v>1</v>
      </c>
    </row>
    <row r="410" spans="1:7" s="49" customFormat="1" ht="37.5" x14ac:dyDescent="0.25">
      <c r="A410" s="59">
        <v>4</v>
      </c>
      <c r="B410" s="63" t="s">
        <v>290</v>
      </c>
      <c r="C410" s="58" t="s">
        <v>158</v>
      </c>
      <c r="D410" s="58">
        <v>100</v>
      </c>
      <c r="E410" s="59">
        <v>100</v>
      </c>
      <c r="F410" s="59">
        <v>100</v>
      </c>
      <c r="G410" s="31">
        <f t="shared" si="24"/>
        <v>1</v>
      </c>
    </row>
    <row r="411" spans="1:7" s="49" customFormat="1" ht="37.5" x14ac:dyDescent="0.25">
      <c r="A411" s="59">
        <v>5</v>
      </c>
      <c r="B411" s="63" t="s">
        <v>291</v>
      </c>
      <c r="C411" s="58" t="s">
        <v>158</v>
      </c>
      <c r="D411" s="58">
        <v>100</v>
      </c>
      <c r="E411" s="59">
        <v>100</v>
      </c>
      <c r="F411" s="59">
        <v>100</v>
      </c>
      <c r="G411" s="31">
        <f t="shared" si="24"/>
        <v>1</v>
      </c>
    </row>
    <row r="412" spans="1:7" s="49" customFormat="1" ht="56.25" x14ac:dyDescent="0.25">
      <c r="A412" s="59">
        <v>6</v>
      </c>
      <c r="B412" s="63" t="s">
        <v>292</v>
      </c>
      <c r="C412" s="58" t="s">
        <v>158</v>
      </c>
      <c r="D412" s="58">
        <v>100</v>
      </c>
      <c r="E412" s="16">
        <v>100</v>
      </c>
      <c r="F412" s="16">
        <v>100</v>
      </c>
      <c r="G412" s="31">
        <f t="shared" si="24"/>
        <v>1</v>
      </c>
    </row>
    <row r="413" spans="1:7" s="49" customFormat="1" ht="75" x14ac:dyDescent="0.25">
      <c r="A413" s="59">
        <v>7</v>
      </c>
      <c r="B413" s="63" t="s">
        <v>293</v>
      </c>
      <c r="C413" s="58" t="s">
        <v>158</v>
      </c>
      <c r="D413" s="58">
        <v>100</v>
      </c>
      <c r="E413" s="59">
        <v>100</v>
      </c>
      <c r="F413" s="59">
        <v>100</v>
      </c>
      <c r="G413" s="31">
        <f t="shared" si="24"/>
        <v>1</v>
      </c>
    </row>
    <row r="414" spans="1:7" s="49" customFormat="1" ht="56.25" x14ac:dyDescent="0.25">
      <c r="A414" s="59">
        <v>8</v>
      </c>
      <c r="B414" s="63" t="s">
        <v>294</v>
      </c>
      <c r="C414" s="58" t="s">
        <v>158</v>
      </c>
      <c r="D414" s="58">
        <v>100</v>
      </c>
      <c r="E414" s="59">
        <v>100</v>
      </c>
      <c r="F414" s="59">
        <v>100</v>
      </c>
      <c r="G414" s="31">
        <f t="shared" si="24"/>
        <v>1</v>
      </c>
    </row>
    <row r="415" spans="1:7" s="49" customFormat="1" ht="37.5" x14ac:dyDescent="0.25">
      <c r="A415" s="59">
        <v>9</v>
      </c>
      <c r="B415" s="63" t="s">
        <v>295</v>
      </c>
      <c r="C415" s="58" t="s">
        <v>158</v>
      </c>
      <c r="D415" s="58">
        <v>100</v>
      </c>
      <c r="E415" s="59">
        <v>100</v>
      </c>
      <c r="F415" s="59">
        <v>100</v>
      </c>
      <c r="G415" s="31">
        <f t="shared" si="24"/>
        <v>1</v>
      </c>
    </row>
    <row r="416" spans="1:7" s="49" customFormat="1" x14ac:dyDescent="0.25">
      <c r="A416" s="1"/>
      <c r="B416" s="1"/>
      <c r="C416" s="1"/>
      <c r="D416" s="1"/>
      <c r="E416" s="1"/>
      <c r="F416" s="1"/>
    </row>
    <row r="417" spans="1:6" s="49" customFormat="1" x14ac:dyDescent="0.25">
      <c r="A417" s="1"/>
      <c r="B417" s="1"/>
      <c r="C417" s="1"/>
      <c r="D417" s="1"/>
      <c r="E417" s="1"/>
      <c r="F417" s="1"/>
    </row>
    <row r="418" spans="1:6" s="49" customFormat="1" x14ac:dyDescent="0.25">
      <c r="A418" s="1"/>
      <c r="B418" s="1"/>
      <c r="C418" s="1"/>
      <c r="D418" s="1"/>
      <c r="E418" s="1"/>
      <c r="F418" s="1"/>
    </row>
    <row r="419" spans="1:6" s="49" customFormat="1" x14ac:dyDescent="0.25">
      <c r="A419" s="1"/>
      <c r="B419" s="1"/>
      <c r="C419" s="1"/>
      <c r="D419" s="1"/>
      <c r="E419" s="1"/>
      <c r="F419" s="1"/>
    </row>
    <row r="420" spans="1:6" s="49" customFormat="1" x14ac:dyDescent="0.25">
      <c r="A420" s="1"/>
      <c r="B420" s="1"/>
      <c r="C420" s="1"/>
      <c r="D420" s="1"/>
      <c r="E420" s="1"/>
      <c r="F420" s="1"/>
    </row>
    <row r="421" spans="1:6" s="49" customFormat="1" x14ac:dyDescent="0.25">
      <c r="A421" s="1"/>
      <c r="B421" s="1"/>
      <c r="C421" s="1"/>
      <c r="D421" s="1"/>
      <c r="E421" s="1"/>
      <c r="F421" s="1"/>
    </row>
    <row r="422" spans="1:6" s="49" customFormat="1" x14ac:dyDescent="0.25">
      <c r="A422" s="1"/>
      <c r="B422" s="1"/>
      <c r="C422" s="1"/>
      <c r="D422" s="1"/>
      <c r="E422" s="1"/>
      <c r="F422" s="1"/>
    </row>
    <row r="423" spans="1:6" s="49" customFormat="1" x14ac:dyDescent="0.25">
      <c r="A423" s="1"/>
      <c r="B423" s="1"/>
      <c r="C423" s="1"/>
      <c r="D423" s="1"/>
      <c r="E423" s="1"/>
      <c r="F423" s="1"/>
    </row>
    <row r="424" spans="1:6" s="49" customFormat="1" x14ac:dyDescent="0.25">
      <c r="A424" s="1"/>
      <c r="B424" s="1"/>
      <c r="C424" s="1"/>
      <c r="D424" s="1"/>
      <c r="E424" s="1"/>
      <c r="F424" s="1"/>
    </row>
    <row r="425" spans="1:6" s="49" customFormat="1" x14ac:dyDescent="0.25">
      <c r="A425" s="1"/>
      <c r="B425" s="1"/>
      <c r="C425" s="1"/>
      <c r="D425" s="1"/>
      <c r="E425" s="1"/>
      <c r="F425" s="1"/>
    </row>
    <row r="426" spans="1:6" s="49" customFormat="1" x14ac:dyDescent="0.25">
      <c r="A426" s="1"/>
      <c r="B426" s="1"/>
      <c r="C426" s="1"/>
      <c r="D426" s="1"/>
      <c r="E426" s="1"/>
      <c r="F426" s="1"/>
    </row>
    <row r="427" spans="1:6" s="49" customFormat="1" x14ac:dyDescent="0.25">
      <c r="A427" s="1"/>
      <c r="B427" s="1"/>
      <c r="C427" s="1"/>
      <c r="D427" s="1"/>
      <c r="E427" s="1"/>
      <c r="F427" s="1"/>
    </row>
    <row r="428" spans="1:6" s="49" customFormat="1" x14ac:dyDescent="0.25">
      <c r="A428" s="1"/>
      <c r="B428" s="1"/>
      <c r="C428" s="1"/>
      <c r="D428" s="1"/>
      <c r="E428" s="1"/>
      <c r="F428" s="1"/>
    </row>
    <row r="429" spans="1:6" s="49" customFormat="1" x14ac:dyDescent="0.25">
      <c r="A429" s="1"/>
      <c r="B429" s="1"/>
      <c r="C429" s="1"/>
      <c r="D429" s="1"/>
      <c r="E429" s="1"/>
      <c r="F429" s="1"/>
    </row>
    <row r="430" spans="1:6" s="49" customFormat="1" x14ac:dyDescent="0.25">
      <c r="A430" s="1"/>
      <c r="B430" s="1"/>
      <c r="C430" s="1"/>
      <c r="D430" s="1"/>
      <c r="E430" s="1"/>
      <c r="F430" s="1"/>
    </row>
    <row r="431" spans="1:6" s="49" customFormat="1" x14ac:dyDescent="0.25">
      <c r="A431" s="1"/>
      <c r="B431" s="1"/>
      <c r="C431" s="1"/>
      <c r="D431" s="1"/>
      <c r="E431" s="1"/>
      <c r="F431" s="1"/>
    </row>
    <row r="432" spans="1:6" s="49" customFormat="1" x14ac:dyDescent="0.25">
      <c r="A432" s="1"/>
      <c r="B432" s="1"/>
      <c r="C432" s="1"/>
      <c r="D432" s="1"/>
      <c r="E432" s="1"/>
      <c r="F432" s="1"/>
    </row>
    <row r="433" spans="1:6" s="49" customFormat="1" x14ac:dyDescent="0.25">
      <c r="A433" s="1"/>
      <c r="B433" s="1"/>
      <c r="C433" s="1"/>
      <c r="D433" s="1"/>
      <c r="E433" s="1"/>
      <c r="F433" s="1"/>
    </row>
    <row r="434" spans="1:6" s="49" customFormat="1" x14ac:dyDescent="0.25">
      <c r="A434" s="1"/>
      <c r="B434" s="1"/>
      <c r="C434" s="1"/>
      <c r="D434" s="1"/>
      <c r="E434" s="1"/>
      <c r="F434" s="1"/>
    </row>
    <row r="435" spans="1:6" s="49" customFormat="1" x14ac:dyDescent="0.25">
      <c r="A435" s="1"/>
      <c r="B435" s="1"/>
      <c r="C435" s="1"/>
      <c r="D435" s="1"/>
      <c r="E435" s="1"/>
      <c r="F435" s="1"/>
    </row>
    <row r="436" spans="1:6" s="49" customFormat="1" x14ac:dyDescent="0.25">
      <c r="A436" s="1"/>
      <c r="B436" s="1"/>
      <c r="C436" s="1"/>
      <c r="D436" s="1"/>
      <c r="E436" s="1"/>
      <c r="F436" s="1"/>
    </row>
    <row r="437" spans="1:6" s="49" customFormat="1" x14ac:dyDescent="0.25">
      <c r="A437" s="1"/>
      <c r="B437" s="1"/>
      <c r="C437" s="1"/>
      <c r="D437" s="1"/>
      <c r="E437" s="1"/>
      <c r="F437" s="1"/>
    </row>
    <row r="438" spans="1:6" s="49" customFormat="1" x14ac:dyDescent="0.25">
      <c r="A438" s="1"/>
      <c r="B438" s="1"/>
      <c r="C438" s="1"/>
      <c r="D438" s="1"/>
      <c r="E438" s="1"/>
      <c r="F438" s="1"/>
    </row>
    <row r="439" spans="1:6" s="49" customFormat="1" x14ac:dyDescent="0.25">
      <c r="A439" s="1"/>
      <c r="B439" s="1"/>
      <c r="C439" s="1"/>
      <c r="D439" s="1"/>
      <c r="E439" s="1"/>
      <c r="F439" s="1"/>
    </row>
    <row r="440" spans="1:6" s="49" customFormat="1" x14ac:dyDescent="0.25">
      <c r="A440" s="1"/>
      <c r="B440" s="1"/>
      <c r="C440" s="1"/>
      <c r="D440" s="1"/>
      <c r="E440" s="1"/>
      <c r="F440" s="1"/>
    </row>
    <row r="441" spans="1:6" s="49" customFormat="1" x14ac:dyDescent="0.25">
      <c r="A441" s="1"/>
      <c r="B441" s="1"/>
      <c r="C441" s="1"/>
      <c r="D441" s="1"/>
      <c r="E441" s="1"/>
      <c r="F441" s="1"/>
    </row>
    <row r="442" spans="1:6" s="49" customFormat="1" x14ac:dyDescent="0.25">
      <c r="A442" s="1"/>
      <c r="B442" s="1"/>
      <c r="C442" s="1"/>
      <c r="D442" s="1"/>
      <c r="E442" s="1"/>
      <c r="F442" s="1"/>
    </row>
    <row r="443" spans="1:6" s="49" customFormat="1" x14ac:dyDescent="0.25">
      <c r="A443" s="1"/>
      <c r="B443" s="1"/>
      <c r="C443" s="1"/>
      <c r="D443" s="1"/>
      <c r="E443" s="1"/>
      <c r="F443" s="1"/>
    </row>
    <row r="444" spans="1:6" s="49" customFormat="1" x14ac:dyDescent="0.25">
      <c r="A444" s="1"/>
      <c r="B444" s="1"/>
      <c r="C444" s="1"/>
      <c r="D444" s="1"/>
      <c r="E444" s="1"/>
      <c r="F444" s="1"/>
    </row>
    <row r="445" spans="1:6" s="49" customFormat="1" x14ac:dyDescent="0.25">
      <c r="A445" s="1"/>
      <c r="B445" s="1"/>
      <c r="C445" s="1"/>
      <c r="D445" s="1"/>
      <c r="E445" s="1"/>
      <c r="F445" s="1"/>
    </row>
    <row r="446" spans="1:6" s="49" customFormat="1" x14ac:dyDescent="0.25">
      <c r="A446" s="1"/>
      <c r="B446" s="1"/>
      <c r="C446" s="1"/>
      <c r="D446" s="1"/>
      <c r="E446" s="1"/>
      <c r="F446" s="1"/>
    </row>
    <row r="447" spans="1:6" s="49" customFormat="1" x14ac:dyDescent="0.25">
      <c r="A447" s="1"/>
      <c r="B447" s="1"/>
      <c r="C447" s="1"/>
      <c r="D447" s="1"/>
      <c r="E447" s="1"/>
      <c r="F447" s="1"/>
    </row>
    <row r="448" spans="1:6" s="49" customFormat="1" x14ac:dyDescent="0.25">
      <c r="A448" s="1"/>
      <c r="B448" s="1"/>
      <c r="C448" s="1"/>
      <c r="D448" s="1"/>
      <c r="E448" s="1"/>
      <c r="F448" s="1"/>
    </row>
    <row r="449" spans="1:6" s="49" customFormat="1" x14ac:dyDescent="0.25">
      <c r="A449" s="1"/>
      <c r="B449" s="1"/>
      <c r="C449" s="1"/>
      <c r="D449" s="1"/>
      <c r="E449" s="1"/>
      <c r="F449" s="1"/>
    </row>
    <row r="450" spans="1:6" s="49" customFormat="1" x14ac:dyDescent="0.25">
      <c r="A450" s="1"/>
      <c r="B450" s="1"/>
      <c r="C450" s="1"/>
      <c r="D450" s="1"/>
      <c r="E450" s="1"/>
      <c r="F450" s="1"/>
    </row>
    <row r="451" spans="1:6" s="49" customFormat="1" x14ac:dyDescent="0.25">
      <c r="A451" s="1"/>
      <c r="B451" s="1"/>
      <c r="C451" s="1"/>
      <c r="D451" s="1"/>
      <c r="E451" s="1"/>
      <c r="F451" s="1"/>
    </row>
    <row r="452" spans="1:6" s="49" customFormat="1" x14ac:dyDescent="0.25">
      <c r="A452" s="1"/>
      <c r="B452" s="1"/>
      <c r="C452" s="1"/>
      <c r="D452" s="1"/>
      <c r="E452" s="1"/>
      <c r="F452" s="1"/>
    </row>
    <row r="453" spans="1:6" s="49" customFormat="1" x14ac:dyDescent="0.25">
      <c r="A453" s="1"/>
      <c r="B453" s="1"/>
      <c r="C453" s="1"/>
      <c r="D453" s="1"/>
      <c r="E453" s="1"/>
      <c r="F453" s="1"/>
    </row>
    <row r="454" spans="1:6" s="49" customFormat="1" x14ac:dyDescent="0.25">
      <c r="A454" s="1"/>
      <c r="B454" s="1"/>
      <c r="C454" s="1"/>
      <c r="D454" s="1"/>
      <c r="E454" s="1"/>
      <c r="F454" s="1"/>
    </row>
    <row r="455" spans="1:6" s="49" customFormat="1" x14ac:dyDescent="0.25">
      <c r="A455" s="1"/>
      <c r="B455" s="1"/>
      <c r="C455" s="1"/>
      <c r="D455" s="1"/>
      <c r="E455" s="1"/>
      <c r="F455" s="1"/>
    </row>
    <row r="456" spans="1:6" s="49" customFormat="1" x14ac:dyDescent="0.25">
      <c r="A456" s="1"/>
      <c r="B456" s="1"/>
      <c r="C456" s="1"/>
      <c r="D456" s="1"/>
      <c r="E456" s="1"/>
      <c r="F456" s="1"/>
    </row>
    <row r="457" spans="1:6" s="49" customFormat="1" x14ac:dyDescent="0.25">
      <c r="A457" s="1"/>
      <c r="B457" s="1"/>
      <c r="C457" s="1"/>
      <c r="D457" s="1"/>
      <c r="E457" s="1"/>
      <c r="F457" s="1"/>
    </row>
    <row r="458" spans="1:6" s="49" customFormat="1" x14ac:dyDescent="0.25">
      <c r="A458" s="1"/>
      <c r="B458" s="1"/>
      <c r="C458" s="1"/>
      <c r="D458" s="1"/>
      <c r="E458" s="1"/>
      <c r="F458" s="1"/>
    </row>
    <row r="459" spans="1:6" s="49" customFormat="1" x14ac:dyDescent="0.25">
      <c r="A459" s="1"/>
      <c r="B459" s="1"/>
      <c r="C459" s="1"/>
      <c r="D459" s="1"/>
      <c r="E459" s="1"/>
      <c r="F459" s="1"/>
    </row>
    <row r="460" spans="1:6" s="49" customFormat="1" x14ac:dyDescent="0.25">
      <c r="A460" s="1"/>
      <c r="B460" s="1"/>
      <c r="C460" s="1"/>
      <c r="D460" s="1"/>
      <c r="E460" s="1"/>
      <c r="F460" s="1"/>
    </row>
    <row r="461" spans="1:6" s="49" customFormat="1" x14ac:dyDescent="0.25">
      <c r="A461" s="1"/>
      <c r="B461" s="1"/>
      <c r="C461" s="1"/>
      <c r="D461" s="1"/>
      <c r="E461" s="1"/>
      <c r="F461" s="1"/>
    </row>
    <row r="462" spans="1:6" s="49" customFormat="1" x14ac:dyDescent="0.25">
      <c r="A462" s="1"/>
      <c r="B462" s="1"/>
      <c r="C462" s="1"/>
      <c r="D462" s="1"/>
      <c r="E462" s="1"/>
      <c r="F462" s="1"/>
    </row>
    <row r="463" spans="1:6" s="49" customFormat="1" x14ac:dyDescent="0.25">
      <c r="A463" s="1"/>
      <c r="B463" s="1"/>
      <c r="C463" s="1"/>
      <c r="D463" s="1"/>
      <c r="E463" s="1"/>
      <c r="F463" s="1"/>
    </row>
    <row r="464" spans="1:6" s="49" customFormat="1" x14ac:dyDescent="0.25">
      <c r="A464" s="1"/>
      <c r="B464" s="1"/>
      <c r="C464" s="1"/>
      <c r="D464" s="1"/>
      <c r="E464" s="1"/>
      <c r="F464" s="1"/>
    </row>
    <row r="465" spans="1:6" s="49" customFormat="1" x14ac:dyDescent="0.25">
      <c r="A465" s="1"/>
      <c r="B465" s="1"/>
      <c r="C465" s="1"/>
      <c r="D465" s="1"/>
      <c r="E465" s="1"/>
      <c r="F465" s="1"/>
    </row>
    <row r="466" spans="1:6" s="49" customFormat="1" x14ac:dyDescent="0.25">
      <c r="A466" s="1"/>
      <c r="B466" s="1"/>
      <c r="C466" s="1"/>
      <c r="D466" s="1"/>
      <c r="E466" s="1"/>
      <c r="F466" s="1"/>
    </row>
    <row r="467" spans="1:6" s="49" customFormat="1" x14ac:dyDescent="0.25">
      <c r="A467" s="1"/>
      <c r="B467" s="1"/>
      <c r="C467" s="1"/>
      <c r="D467" s="1"/>
      <c r="E467" s="1"/>
      <c r="F467" s="1"/>
    </row>
    <row r="468" spans="1:6" s="49" customFormat="1" x14ac:dyDescent="0.25">
      <c r="A468" s="1"/>
      <c r="B468" s="1"/>
      <c r="C468" s="1"/>
      <c r="D468" s="1"/>
      <c r="E468" s="1"/>
      <c r="F468" s="1"/>
    </row>
    <row r="469" spans="1:6" s="49" customFormat="1" x14ac:dyDescent="0.25">
      <c r="A469" s="1"/>
      <c r="B469" s="1"/>
      <c r="C469" s="1"/>
      <c r="D469" s="1"/>
      <c r="E469" s="1"/>
      <c r="F469" s="1"/>
    </row>
    <row r="470" spans="1:6" s="49" customFormat="1" x14ac:dyDescent="0.25">
      <c r="A470" s="1"/>
      <c r="B470" s="1"/>
      <c r="C470" s="1"/>
      <c r="D470" s="1"/>
      <c r="E470" s="1"/>
      <c r="F470" s="1"/>
    </row>
    <row r="471" spans="1:6" s="49" customFormat="1" x14ac:dyDescent="0.25">
      <c r="A471" s="1"/>
      <c r="B471" s="1"/>
      <c r="C471" s="1"/>
      <c r="D471" s="1"/>
      <c r="E471" s="1"/>
      <c r="F471" s="1"/>
    </row>
    <row r="472" spans="1:6" s="49" customFormat="1" x14ac:dyDescent="0.25">
      <c r="A472" s="1"/>
      <c r="B472" s="1"/>
      <c r="C472" s="1"/>
      <c r="D472" s="1"/>
      <c r="E472" s="1"/>
      <c r="F472" s="1"/>
    </row>
    <row r="473" spans="1:6" s="49" customFormat="1" x14ac:dyDescent="0.25">
      <c r="A473" s="1"/>
      <c r="B473" s="1"/>
      <c r="C473" s="1"/>
      <c r="D473" s="1"/>
      <c r="E473" s="1"/>
      <c r="F473" s="1"/>
    </row>
    <row r="474" spans="1:6" s="49" customFormat="1" x14ac:dyDescent="0.25">
      <c r="A474" s="1"/>
      <c r="B474" s="1"/>
      <c r="C474" s="1"/>
      <c r="D474" s="1"/>
      <c r="E474" s="1"/>
      <c r="F474" s="1"/>
    </row>
    <row r="475" spans="1:6" s="49" customFormat="1" x14ac:dyDescent="0.25">
      <c r="A475" s="1"/>
      <c r="B475" s="1"/>
      <c r="C475" s="1"/>
      <c r="D475" s="1"/>
      <c r="E475" s="1"/>
      <c r="F475" s="1"/>
    </row>
    <row r="476" spans="1:6" s="49" customFormat="1" x14ac:dyDescent="0.25">
      <c r="A476" s="1"/>
      <c r="B476" s="1"/>
      <c r="C476" s="1"/>
      <c r="D476" s="1"/>
      <c r="E476" s="1"/>
      <c r="F476" s="1"/>
    </row>
    <row r="477" spans="1:6" s="49" customFormat="1" x14ac:dyDescent="0.25">
      <c r="A477" s="1"/>
      <c r="B477" s="1"/>
      <c r="C477" s="1"/>
      <c r="D477" s="1"/>
      <c r="E477" s="1"/>
      <c r="F477" s="1"/>
    </row>
    <row r="478" spans="1:6" s="49" customFormat="1" x14ac:dyDescent="0.25">
      <c r="A478" s="1"/>
      <c r="B478" s="1"/>
      <c r="C478" s="1"/>
      <c r="D478" s="1"/>
      <c r="E478" s="1"/>
      <c r="F478" s="1"/>
    </row>
    <row r="479" spans="1:6" s="49" customFormat="1" x14ac:dyDescent="0.25">
      <c r="A479" s="1"/>
      <c r="B479" s="1"/>
      <c r="C479" s="1"/>
      <c r="D479" s="1"/>
      <c r="E479" s="1"/>
      <c r="F479" s="1"/>
    </row>
    <row r="480" spans="1:6" s="49" customFormat="1" x14ac:dyDescent="0.25">
      <c r="A480" s="1"/>
      <c r="B480" s="1"/>
      <c r="C480" s="1"/>
      <c r="D480" s="1"/>
      <c r="E480" s="1"/>
      <c r="F480" s="1"/>
    </row>
    <row r="481" spans="1:6" s="49" customFormat="1" x14ac:dyDescent="0.25">
      <c r="A481" s="1"/>
      <c r="B481" s="1"/>
      <c r="C481" s="1"/>
      <c r="D481" s="1"/>
      <c r="E481" s="1"/>
      <c r="F481" s="1"/>
    </row>
    <row r="482" spans="1:6" s="49" customFormat="1" x14ac:dyDescent="0.25">
      <c r="A482" s="1"/>
      <c r="B482" s="1"/>
      <c r="C482" s="1"/>
      <c r="D482" s="1"/>
      <c r="E482" s="1"/>
      <c r="F482" s="1"/>
    </row>
    <row r="483" spans="1:6" s="49" customFormat="1" x14ac:dyDescent="0.25">
      <c r="A483" s="1"/>
      <c r="B483" s="1"/>
      <c r="C483" s="1"/>
      <c r="D483" s="1"/>
      <c r="E483" s="1"/>
      <c r="F483" s="1"/>
    </row>
    <row r="484" spans="1:6" s="49" customFormat="1" x14ac:dyDescent="0.25">
      <c r="A484" s="1"/>
      <c r="B484" s="1"/>
      <c r="C484" s="1"/>
      <c r="D484" s="1"/>
      <c r="E484" s="1"/>
      <c r="F484" s="1"/>
    </row>
    <row r="485" spans="1:6" s="49" customFormat="1" x14ac:dyDescent="0.25">
      <c r="A485" s="1"/>
      <c r="B485" s="1"/>
      <c r="C485" s="1"/>
      <c r="D485" s="1"/>
      <c r="E485" s="1"/>
      <c r="F485" s="1"/>
    </row>
    <row r="486" spans="1:6" s="49" customFormat="1" x14ac:dyDescent="0.25">
      <c r="A486" s="1"/>
      <c r="B486" s="1"/>
      <c r="C486" s="1"/>
      <c r="D486" s="1"/>
      <c r="E486" s="1"/>
      <c r="F486" s="1"/>
    </row>
    <row r="487" spans="1:6" s="49" customFormat="1" x14ac:dyDescent="0.25">
      <c r="A487" s="1"/>
      <c r="B487" s="1"/>
      <c r="C487" s="1"/>
      <c r="D487" s="1"/>
      <c r="E487" s="1"/>
      <c r="F487" s="1"/>
    </row>
    <row r="488" spans="1:6" s="49" customFormat="1" x14ac:dyDescent="0.25">
      <c r="A488" s="1"/>
      <c r="B488" s="1"/>
      <c r="C488" s="1"/>
      <c r="D488" s="1"/>
      <c r="E488" s="1"/>
      <c r="F488" s="1"/>
    </row>
    <row r="489" spans="1:6" s="49" customFormat="1" x14ac:dyDescent="0.25">
      <c r="A489" s="1"/>
      <c r="B489" s="1"/>
      <c r="C489" s="1"/>
      <c r="D489" s="1"/>
      <c r="E489" s="1"/>
      <c r="F489" s="1"/>
    </row>
    <row r="490" spans="1:6" s="49" customFormat="1" x14ac:dyDescent="0.25">
      <c r="A490" s="1"/>
      <c r="B490" s="1"/>
      <c r="C490" s="1"/>
      <c r="D490" s="1"/>
      <c r="E490" s="1"/>
      <c r="F490" s="1"/>
    </row>
    <row r="491" spans="1:6" s="49" customFormat="1" x14ac:dyDescent="0.25">
      <c r="A491" s="1"/>
      <c r="B491" s="1"/>
      <c r="C491" s="1"/>
      <c r="D491" s="1"/>
      <c r="E491" s="1"/>
      <c r="F491" s="1"/>
    </row>
    <row r="492" spans="1:6" s="49" customFormat="1" x14ac:dyDescent="0.25">
      <c r="A492" s="1"/>
      <c r="B492" s="1"/>
      <c r="C492" s="1"/>
      <c r="D492" s="1"/>
      <c r="E492" s="1"/>
      <c r="F492" s="1"/>
    </row>
    <row r="493" spans="1:6" s="49" customFormat="1" x14ac:dyDescent="0.25">
      <c r="A493" s="1"/>
      <c r="B493" s="1"/>
      <c r="C493" s="1"/>
      <c r="D493" s="1"/>
      <c r="E493" s="1"/>
      <c r="F493" s="1"/>
    </row>
    <row r="494" spans="1:6" s="49" customFormat="1" x14ac:dyDescent="0.25">
      <c r="A494" s="1"/>
      <c r="B494" s="1"/>
      <c r="C494" s="1"/>
      <c r="D494" s="1"/>
      <c r="E494" s="1"/>
      <c r="F494" s="1"/>
    </row>
    <row r="495" spans="1:6" s="49" customFormat="1" x14ac:dyDescent="0.25">
      <c r="A495" s="1"/>
      <c r="B495" s="1"/>
      <c r="C495" s="1"/>
      <c r="D495" s="1"/>
      <c r="E495" s="1"/>
      <c r="F495" s="1"/>
    </row>
    <row r="496" spans="1:6" s="49" customFormat="1" x14ac:dyDescent="0.25">
      <c r="A496" s="1"/>
      <c r="B496" s="1"/>
      <c r="C496" s="1"/>
      <c r="D496" s="1"/>
      <c r="E496" s="1"/>
      <c r="F496" s="1"/>
    </row>
    <row r="497" spans="1:6" s="49" customFormat="1" x14ac:dyDescent="0.25">
      <c r="A497" s="1"/>
      <c r="B497" s="1"/>
      <c r="C497" s="1"/>
      <c r="D497" s="1"/>
      <c r="E497" s="1"/>
      <c r="F497" s="1"/>
    </row>
    <row r="498" spans="1:6" s="49" customFormat="1" x14ac:dyDescent="0.25">
      <c r="A498" s="1"/>
      <c r="B498" s="1"/>
      <c r="C498" s="1"/>
      <c r="D498" s="1"/>
      <c r="E498" s="1"/>
      <c r="F498" s="1"/>
    </row>
    <row r="499" spans="1:6" s="49" customFormat="1" x14ac:dyDescent="0.25">
      <c r="A499" s="1"/>
      <c r="B499" s="1"/>
      <c r="C499" s="1"/>
      <c r="D499" s="1"/>
      <c r="E499" s="1"/>
      <c r="F499" s="1"/>
    </row>
    <row r="500" spans="1:6" s="49" customFormat="1" x14ac:dyDescent="0.25">
      <c r="A500" s="1"/>
      <c r="B500" s="1"/>
      <c r="C500" s="1"/>
      <c r="D500" s="1"/>
      <c r="E500" s="1"/>
      <c r="F500" s="1"/>
    </row>
    <row r="501" spans="1:6" s="49" customFormat="1" x14ac:dyDescent="0.25">
      <c r="A501" s="1"/>
      <c r="B501" s="1"/>
      <c r="C501" s="1"/>
      <c r="D501" s="1"/>
      <c r="E501" s="1"/>
      <c r="F501" s="1"/>
    </row>
    <row r="502" spans="1:6" s="49" customFormat="1" x14ac:dyDescent="0.25">
      <c r="A502" s="1"/>
      <c r="B502" s="1"/>
      <c r="C502" s="1"/>
      <c r="D502" s="1"/>
      <c r="E502" s="1"/>
      <c r="F502" s="1"/>
    </row>
    <row r="503" spans="1:6" s="49" customFormat="1" x14ac:dyDescent="0.25">
      <c r="A503" s="1"/>
      <c r="B503" s="1"/>
      <c r="C503" s="1"/>
      <c r="D503" s="1"/>
      <c r="E503" s="1"/>
      <c r="F503" s="1"/>
    </row>
    <row r="504" spans="1:6" s="49" customFormat="1" x14ac:dyDescent="0.25">
      <c r="A504" s="1"/>
      <c r="B504" s="1"/>
      <c r="C504" s="1"/>
      <c r="D504" s="1"/>
      <c r="E504" s="1"/>
      <c r="F504" s="1"/>
    </row>
    <row r="505" spans="1:6" s="49" customFormat="1" x14ac:dyDescent="0.25">
      <c r="A505" s="1"/>
      <c r="B505" s="1"/>
      <c r="C505" s="1"/>
      <c r="D505" s="1"/>
      <c r="E505" s="1"/>
      <c r="F505" s="1"/>
    </row>
    <row r="506" spans="1:6" s="49" customFormat="1" x14ac:dyDescent="0.25">
      <c r="A506" s="1"/>
      <c r="B506" s="1"/>
      <c r="C506" s="1"/>
      <c r="D506" s="1"/>
      <c r="E506" s="1"/>
      <c r="F506" s="1"/>
    </row>
    <row r="507" spans="1:6" s="49" customFormat="1" x14ac:dyDescent="0.25">
      <c r="A507" s="1"/>
      <c r="B507" s="1"/>
      <c r="C507" s="1"/>
      <c r="D507" s="1"/>
      <c r="E507" s="1"/>
      <c r="F507" s="1"/>
    </row>
    <row r="508" spans="1:6" s="49" customFormat="1" x14ac:dyDescent="0.25">
      <c r="A508" s="1"/>
      <c r="B508" s="1"/>
      <c r="C508" s="1"/>
      <c r="D508" s="1"/>
      <c r="E508" s="1"/>
      <c r="F508" s="1"/>
    </row>
    <row r="509" spans="1:6" s="49" customFormat="1" x14ac:dyDescent="0.25">
      <c r="A509" s="1"/>
      <c r="B509" s="1"/>
      <c r="C509" s="1"/>
      <c r="D509" s="1"/>
      <c r="E509" s="1"/>
      <c r="F509" s="1"/>
    </row>
  </sheetData>
  <mergeCells count="39">
    <mergeCell ref="A400:F400"/>
    <mergeCell ref="A406:F406"/>
    <mergeCell ref="A351:F351"/>
    <mergeCell ref="A364:F364"/>
    <mergeCell ref="A384:F384"/>
    <mergeCell ref="A392:F392"/>
    <mergeCell ref="A339:F339"/>
    <mergeCell ref="A304:F304"/>
    <mergeCell ref="A312:F312"/>
    <mergeCell ref="A319:F319"/>
    <mergeCell ref="A264:F264"/>
    <mergeCell ref="A274:F274"/>
    <mergeCell ref="A288:F288"/>
    <mergeCell ref="G244:G245"/>
    <mergeCell ref="A253:F253"/>
    <mergeCell ref="A244:A245"/>
    <mergeCell ref="B244:B245"/>
    <mergeCell ref="C244:C245"/>
    <mergeCell ref="D244:D245"/>
    <mergeCell ref="E244:E245"/>
    <mergeCell ref="F244:F245"/>
    <mergeCell ref="A229:F229"/>
    <mergeCell ref="A220:F220"/>
    <mergeCell ref="A190:F190"/>
    <mergeCell ref="A167:F167"/>
    <mergeCell ref="A130:F130"/>
    <mergeCell ref="A144:F144"/>
    <mergeCell ref="A108:F108"/>
    <mergeCell ref="A59:F59"/>
    <mergeCell ref="A7:F7"/>
    <mergeCell ref="A28:F28"/>
    <mergeCell ref="A3:F3"/>
    <mergeCell ref="A4:A6"/>
    <mergeCell ref="B4:B6"/>
    <mergeCell ref="C4:C6"/>
    <mergeCell ref="D4:F4"/>
    <mergeCell ref="G4:G6"/>
    <mergeCell ref="D5:D6"/>
    <mergeCell ref="E5:F5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rowBreaks count="2" manualBreakCount="2">
    <brk id="374" max="6" man="1"/>
    <brk id="3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2022-05-04T05:14:37Z</dcterms:modified>
</cp:coreProperties>
</file>